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jorelle\AppData\Local\Microsoft\Windows\INetCache\Content.Outlook\A99Z219V\"/>
    </mc:Choice>
  </mc:AlternateContent>
  <xr:revisionPtr revIDLastSave="0" documentId="13_ncr:1_{E1112849-92CE-47AD-AB97-F00BF174E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3" sheetId="3" r:id="rId2"/>
  </sheets>
  <definedNames>
    <definedName name="_xlnm.Print_Area" localSheetId="0">Feuil1!$A$1:$E$93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82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2" i="1" l="1"/>
  <c r="E13" i="1"/>
  <c r="E19" i="1"/>
  <c r="E32" i="1"/>
  <c r="E33" i="1"/>
  <c r="E34" i="1"/>
  <c r="E45" i="1"/>
  <c r="E54" i="1"/>
  <c r="E52" i="1"/>
  <c r="E51" i="1"/>
  <c r="E50" i="1"/>
  <c r="E49" i="1"/>
  <c r="E48" i="1"/>
  <c r="E47" i="1"/>
  <c r="E44" i="1"/>
  <c r="E43" i="1"/>
  <c r="E42" i="1"/>
  <c r="E41" i="1"/>
  <c r="E40" i="1"/>
  <c r="E38" i="1"/>
  <c r="E31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83" i="1" l="1"/>
  <c r="E86" i="1" s="1"/>
  <c r="E84" i="1" l="1"/>
  <c r="E85" i="1" l="1"/>
  <c r="E87" i="1" s="1"/>
</calcChain>
</file>

<file path=xl/sharedStrings.xml><?xml version="1.0" encoding="utf-8"?>
<sst xmlns="http://schemas.openxmlformats.org/spreadsheetml/2006/main" count="105" uniqueCount="86">
  <si>
    <t>Faro</t>
  </si>
  <si>
    <t>Cox's Orange</t>
  </si>
  <si>
    <t>Grand Alexandre</t>
  </si>
  <si>
    <t>Reine des Reinettes</t>
  </si>
  <si>
    <t>POMMIERS</t>
  </si>
  <si>
    <t>Reinette de Caux</t>
  </si>
  <si>
    <t>Reinette grise du Canada</t>
  </si>
  <si>
    <t>Beurré Hardy</t>
  </si>
  <si>
    <t>Conférence</t>
  </si>
  <si>
    <t>Louise Bonne d'Avranches</t>
  </si>
  <si>
    <t>COGNASSIER</t>
  </si>
  <si>
    <t>Champion</t>
  </si>
  <si>
    <t>PRUNIERS</t>
  </si>
  <si>
    <t>Mirabelle de Nancy</t>
  </si>
  <si>
    <t>Reine-Claude d'Oullins</t>
  </si>
  <si>
    <t>Reine-Claude Dorée</t>
  </si>
  <si>
    <t>Reine-Claude violette</t>
  </si>
  <si>
    <t>Questche commune</t>
  </si>
  <si>
    <t>CERISIERS</t>
  </si>
  <si>
    <t>Montmorency</t>
  </si>
  <si>
    <t>Hâtif burlat</t>
  </si>
  <si>
    <t>Napoléon</t>
  </si>
  <si>
    <t>NOYER</t>
  </si>
  <si>
    <t>Belle de Boskoop</t>
  </si>
  <si>
    <t>Calville</t>
  </si>
  <si>
    <t>Curé</t>
  </si>
  <si>
    <t>Parisienne</t>
  </si>
  <si>
    <t>Early Rivers</t>
  </si>
  <si>
    <t>Géant d'Hedelfinger</t>
  </si>
  <si>
    <t>Belle de Pontoise</t>
  </si>
  <si>
    <t>Belle fille</t>
  </si>
  <si>
    <t>Bénédictin</t>
  </si>
  <si>
    <t>Châtaigner</t>
  </si>
  <si>
    <t>Colapuy</t>
  </si>
  <si>
    <t>Court-pendu-gris</t>
  </si>
  <si>
    <t>Reinette Clochard</t>
  </si>
  <si>
    <t>Transparente de Croncels</t>
  </si>
  <si>
    <t>Reine-Claude tardive de Chambourcy</t>
  </si>
  <si>
    <t>Anglaise Hâtive</t>
  </si>
  <si>
    <t>Prix € HT</t>
  </si>
  <si>
    <t>Quantité</t>
  </si>
  <si>
    <t>Total € HT</t>
  </si>
  <si>
    <t>HT - pas de DT</t>
  </si>
  <si>
    <t>Gros locard</t>
  </si>
  <si>
    <t>Reinette Abry</t>
  </si>
  <si>
    <t>Circonférence du tronc :
10 à 14 cm</t>
  </si>
  <si>
    <t>POIRIERS</t>
  </si>
  <si>
    <t xml:space="preserve"> </t>
  </si>
  <si>
    <t>Sélectionner la
date de retrait</t>
  </si>
  <si>
    <t>Montant HT</t>
  </si>
  <si>
    <t>TVA 10 %</t>
  </si>
  <si>
    <t>Montant TTC</t>
  </si>
  <si>
    <r>
      <t xml:space="preserve"> Subvention (</t>
    </r>
    <r>
      <rPr>
        <b/>
        <sz val="11"/>
        <color theme="1"/>
        <rFont val="Times New Roman"/>
        <family val="1"/>
      </rPr>
      <t>Montant HT x 30%)</t>
    </r>
  </si>
  <si>
    <t>Montant TTC à payer 
(montant TTC - subv)</t>
  </si>
  <si>
    <r>
      <rPr>
        <sz val="10"/>
        <color rgb="FFFF0000"/>
        <rFont val="Times New Roman"/>
        <family val="1"/>
      </rPr>
      <t>1</t>
    </r>
    <r>
      <rPr>
        <sz val="10"/>
        <color rgb="FF000000"/>
        <rFont val="Times New Roman"/>
        <family val="1"/>
      </rPr>
      <t>- Je calcule le montant HT de ma commande (Montant maximum subventionnable 1 500 € HT).</t>
    </r>
  </si>
  <si>
    <r>
      <rPr>
        <sz val="10"/>
        <color rgb="FFFF0000"/>
        <rFont val="Times New Roman"/>
        <family val="1"/>
      </rPr>
      <t>2</t>
    </r>
    <r>
      <rPr>
        <sz val="10"/>
        <color rgb="FF000000"/>
        <rFont val="Times New Roman"/>
        <family val="1"/>
      </rPr>
      <t>- Je calcule la TVA (10 %)</t>
    </r>
  </si>
  <si>
    <r>
      <rPr>
        <sz val="10"/>
        <color rgb="FFFF0000"/>
        <rFont val="Times New Roman"/>
        <family val="1"/>
      </rPr>
      <t>3</t>
    </r>
    <r>
      <rPr>
        <sz val="10"/>
        <color rgb="FF000000"/>
        <rFont val="Times New Roman"/>
        <family val="1"/>
      </rPr>
      <t>- Je calcule le montant TTC de ma commande (total HT + TVA)</t>
    </r>
  </si>
  <si>
    <r>
      <rPr>
        <sz val="10"/>
        <color rgb="FFFF0000"/>
        <rFont val="Times New Roman"/>
        <family val="1"/>
      </rPr>
      <t>4</t>
    </r>
    <r>
      <rPr>
        <sz val="10"/>
        <color rgb="FF000000"/>
        <rFont val="Times New Roman"/>
        <family val="1"/>
      </rPr>
      <t xml:space="preserve">- Je calcule le montant de la subvention (30 %) </t>
    </r>
    <r>
      <rPr>
        <b/>
        <u/>
        <sz val="10"/>
        <color rgb="FF000000"/>
        <rFont val="Times New Roman"/>
        <family val="1"/>
      </rPr>
      <t>Attention à calculer sur le Montant HT</t>
    </r>
    <r>
      <rPr>
        <b/>
        <sz val="10"/>
        <color rgb="FF000000"/>
        <rFont val="Times New Roman"/>
        <family val="1"/>
      </rPr>
      <t xml:space="preserve"> </t>
    </r>
  </si>
  <si>
    <r>
      <rPr>
        <sz val="10"/>
        <color rgb="FFFF0000"/>
        <rFont val="Times New Roman"/>
        <family val="1"/>
      </rPr>
      <t>5</t>
    </r>
    <r>
      <rPr>
        <sz val="10"/>
        <color rgb="FF000000"/>
        <rFont val="Times New Roman"/>
        <family val="1"/>
      </rPr>
      <t>- Je calcule le montant TTC à payer (Montant TTC – Subvention)</t>
    </r>
  </si>
  <si>
    <r>
      <rPr>
        <b/>
        <sz val="10"/>
        <color rgb="FFFF0000"/>
        <rFont val="Times New Roman"/>
        <family val="1"/>
      </rPr>
      <t>6</t>
    </r>
    <r>
      <rPr>
        <b/>
        <sz val="10"/>
        <color rgb="FF000000"/>
        <rFont val="Times New Roman"/>
        <family val="1"/>
      </rPr>
      <t>- Je libelle le chèque à l'ordre des Pépinières Conchy-les-Pots</t>
    </r>
  </si>
  <si>
    <t>William's Bon Chrétien</t>
  </si>
  <si>
    <r>
      <t>Doyenné de Comice (</t>
    </r>
    <r>
      <rPr>
        <i/>
        <sz val="11"/>
        <color rgb="FF000000"/>
        <rFont val="Times New Roman"/>
        <family val="1"/>
      </rPr>
      <t>besoin d'un pollinisateur William's Bon Chrétien</t>
    </r>
    <r>
      <rPr>
        <sz val="11"/>
        <color rgb="FF000000"/>
        <rFont val="Times New Roman"/>
        <family val="1"/>
      </rPr>
      <t>)</t>
    </r>
  </si>
  <si>
    <r>
      <t xml:space="preserve">Samedi 7 déc
</t>
    </r>
    <r>
      <rPr>
        <b/>
        <sz val="10"/>
        <color theme="0"/>
        <rFont val="Times New Roman"/>
        <family val="1"/>
      </rPr>
      <t xml:space="preserve">     </t>
    </r>
    <r>
      <rPr>
        <b/>
        <sz val="12"/>
        <color theme="0"/>
        <rFont val="Times New Roman"/>
        <family val="1"/>
      </rPr>
      <t xml:space="preserve"> </t>
    </r>
    <r>
      <rPr>
        <b/>
        <sz val="11"/>
        <color theme="0"/>
        <rFont val="Times New Roman"/>
        <family val="1"/>
      </rPr>
      <t>9h-12h</t>
    </r>
  </si>
  <si>
    <r>
      <t xml:space="preserve">Vendredi 6 déc
 </t>
    </r>
    <r>
      <rPr>
        <b/>
        <sz val="11"/>
        <color theme="0"/>
        <rFont val="Times New Roman"/>
        <family val="1"/>
      </rPr>
      <t>9h-12h</t>
    </r>
    <r>
      <rPr>
        <b/>
        <sz val="10"/>
        <color theme="0"/>
        <rFont val="Times New Roman"/>
        <family val="1"/>
      </rPr>
      <t xml:space="preserve">
</t>
    </r>
    <r>
      <rPr>
        <b/>
        <sz val="11"/>
        <color theme="0"/>
        <rFont val="Times New Roman"/>
        <family val="1"/>
      </rPr>
      <t>14h-16h</t>
    </r>
  </si>
  <si>
    <t>Pas de garantie de reprise</t>
  </si>
  <si>
    <r>
      <rPr>
        <b/>
        <sz val="11"/>
        <color rgb="FFFF0000"/>
        <rFont val="Times New Roman"/>
        <family val="1"/>
      </rPr>
      <t>Préciser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HT</t>
    </r>
    <r>
      <rPr>
        <sz val="11"/>
        <color rgb="FF000000"/>
        <rFont val="Times New Roman"/>
        <family val="1"/>
      </rPr>
      <t xml:space="preserve"> ou </t>
    </r>
    <r>
      <rPr>
        <b/>
        <sz val="11"/>
        <color rgb="FF000000"/>
        <rFont val="Times New Roman"/>
        <family val="1"/>
      </rPr>
      <t>DT</t>
    </r>
  </si>
  <si>
    <r>
      <rPr>
        <b/>
        <i/>
        <sz val="11"/>
        <color rgb="FFFF0000"/>
        <rFont val="Times New Roman"/>
        <family val="1"/>
      </rPr>
      <t>A préciser pour chaque arbre</t>
    </r>
    <r>
      <rPr>
        <b/>
        <i/>
        <sz val="11"/>
        <color theme="1"/>
        <rFont val="Times New Roman"/>
        <family val="1"/>
      </rPr>
      <t xml:space="preserve"> : HT : haute-tige
                                                 DT : demi-tige 
</t>
    </r>
    <r>
      <rPr>
        <i/>
        <sz val="11"/>
        <color theme="1"/>
        <rFont val="Times New Roman"/>
        <family val="1"/>
      </rPr>
      <t xml:space="preserve">                   </t>
    </r>
  </si>
  <si>
    <r>
      <rPr>
        <b/>
        <sz val="20"/>
        <color theme="1"/>
        <rFont val="Times New Roman"/>
        <family val="1"/>
      </rPr>
      <t xml:space="preserve">Bon de commande
</t>
    </r>
    <r>
      <rPr>
        <b/>
        <sz val="22"/>
        <color theme="1"/>
        <rFont val="Times New Roman"/>
        <family val="1"/>
      </rPr>
      <t xml:space="preserve">        </t>
    </r>
    <r>
      <rPr>
        <b/>
        <sz val="24"/>
        <color theme="1"/>
        <rFont val="Times New Roman"/>
        <family val="1"/>
      </rPr>
      <t>Arbres fruitiers/Arbres fruitiers palissés</t>
    </r>
    <r>
      <rPr>
        <b/>
        <sz val="26"/>
        <color theme="1"/>
        <rFont val="Times New Roman"/>
        <family val="1"/>
      </rPr>
      <t xml:space="preserve">
</t>
    </r>
    <r>
      <rPr>
        <b/>
        <sz val="18"/>
        <color rgb="FFFF0000"/>
        <rFont val="Times New Roman"/>
        <family val="1"/>
      </rPr>
      <t>(à retourner avant le 12 novembre 2024 )</t>
    </r>
  </si>
  <si>
    <t>POMMIERS forme cordons à 2 bras</t>
  </si>
  <si>
    <t>POIRIERS forme palmette "Verrier"</t>
  </si>
  <si>
    <t>Général Leclerc</t>
  </si>
  <si>
    <t>Comtesse de Paris</t>
  </si>
  <si>
    <t>Highland</t>
  </si>
  <si>
    <t xml:space="preserve">Kit de palissage </t>
  </si>
  <si>
    <t>5 baguettes bambou 1,20m et du lien</t>
  </si>
  <si>
    <t>ARBRES FRUITIERS</t>
  </si>
  <si>
    <t>ARBRES FRUITIERS PALISSES</t>
  </si>
  <si>
    <t xml:space="preserve">Prénom : </t>
  </si>
  <si>
    <t xml:space="preserve">Adresse :  </t>
  </si>
  <si>
    <t xml:space="preserve">Code postal :  </t>
  </si>
  <si>
    <t xml:space="preserve">Téléphone : </t>
  </si>
  <si>
    <t xml:space="preserve">Courriel : </t>
  </si>
  <si>
    <t xml:space="preserve">Lieu de la plantation : </t>
  </si>
  <si>
    <t xml:space="preserve">Nom : </t>
  </si>
  <si>
    <t xml:space="preserve">Ville : </t>
  </si>
  <si>
    <t xml:space="preserve">Nombre d'arbres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</si>
</sst>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rgb="FFFF0000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2" fontId="3" fillId="0" borderId="1" xfId="0" applyNumberFormat="1" applyFont="1" applyBorder="1" applyAlignment="1">
      <alignment horizontal="right" vertical="center" wrapText="1" readingOrder="1"/>
    </xf>
    <xf numFmtId="2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2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right" vertical="center" wrapText="1" readingOrder="1"/>
    </xf>
    <xf numFmtId="0" fontId="9" fillId="4" borderId="0" xfId="0" applyFont="1" applyFill="1" applyAlignment="1" applyProtection="1">
      <alignment horizontal="left" vertical="center" wrapText="1" readingOrder="1"/>
      <protection locked="0"/>
    </xf>
    <xf numFmtId="0" fontId="10" fillId="4" borderId="0" xfId="0" applyFont="1" applyFill="1" applyAlignment="1" applyProtection="1">
      <alignment horizontal="center" vertical="center" wrapText="1" readingOrder="1"/>
      <protection locked="0"/>
    </xf>
    <xf numFmtId="0" fontId="10" fillId="4" borderId="0" xfId="0" applyFont="1" applyFill="1" applyAlignment="1" applyProtection="1">
      <alignment horizontal="left" vertical="top" wrapText="1" readingOrder="1"/>
      <protection locked="0"/>
    </xf>
    <xf numFmtId="0" fontId="10" fillId="4" borderId="0" xfId="0" applyFont="1" applyFill="1" applyAlignment="1" applyProtection="1">
      <alignment vertical="center" wrapText="1" readingOrder="1"/>
      <protection locked="0"/>
    </xf>
    <xf numFmtId="0" fontId="10" fillId="4" borderId="0" xfId="0" applyFont="1" applyFill="1" applyAlignment="1" applyProtection="1">
      <alignment vertical="top" wrapText="1" readingOrder="1"/>
      <protection locked="0"/>
    </xf>
    <xf numFmtId="0" fontId="12" fillId="0" borderId="0" xfId="0" applyFont="1" applyAlignment="1" applyProtection="1">
      <alignment horizontal="right"/>
      <protection locked="0"/>
    </xf>
    <xf numFmtId="2" fontId="3" fillId="0" borderId="7" xfId="0" applyNumberFormat="1" applyFont="1" applyBorder="1" applyAlignment="1">
      <alignment vertical="center" wrapText="1"/>
    </xf>
    <xf numFmtId="2" fontId="2" fillId="0" borderId="1" xfId="0" applyNumberFormat="1" applyFont="1" applyBorder="1"/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4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 vertical="top" wrapText="1" readingOrder="1"/>
    </xf>
    <xf numFmtId="0" fontId="23" fillId="0" borderId="0" xfId="0" applyFont="1"/>
    <xf numFmtId="0" fontId="3" fillId="5" borderId="1" xfId="0" applyFont="1" applyFill="1" applyBorder="1" applyAlignment="1">
      <alignment vertical="center" wrapText="1" readingOrder="1"/>
    </xf>
    <xf numFmtId="2" fontId="3" fillId="5" borderId="1" xfId="0" applyNumberFormat="1" applyFont="1" applyFill="1" applyBorder="1" applyAlignment="1">
      <alignment horizontal="right" vertical="center" wrapText="1" readingOrder="1"/>
    </xf>
    <xf numFmtId="0" fontId="3" fillId="5" borderId="3" xfId="0" applyFont="1" applyFill="1" applyBorder="1" applyAlignment="1">
      <alignment vertical="center" wrapText="1" readingOrder="1"/>
    </xf>
    <xf numFmtId="2" fontId="3" fillId="3" borderId="3" xfId="0" applyNumberFormat="1" applyFont="1" applyFill="1" applyBorder="1" applyAlignment="1">
      <alignment vertical="center" wrapText="1" readingOrder="1"/>
    </xf>
    <xf numFmtId="0" fontId="3" fillId="2" borderId="5" xfId="0" applyFont="1" applyFill="1" applyBorder="1" applyAlignment="1">
      <alignment vertical="center" wrapText="1" readingOrder="1"/>
    </xf>
    <xf numFmtId="0" fontId="3" fillId="2" borderId="8" xfId="0" applyFont="1" applyFill="1" applyBorder="1" applyAlignment="1">
      <alignment vertical="center" wrapText="1" readingOrder="1"/>
    </xf>
    <xf numFmtId="0" fontId="3" fillId="2" borderId="6" xfId="0" applyFont="1" applyFill="1" applyBorder="1" applyAlignment="1">
      <alignment vertical="center" wrapText="1" readingOrder="1"/>
    </xf>
    <xf numFmtId="0" fontId="12" fillId="0" borderId="1" xfId="0" applyFont="1" applyBorder="1" applyAlignment="1">
      <alignment vertical="center" wrapText="1" readingOrder="1"/>
    </xf>
    <xf numFmtId="0" fontId="4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right" vertical="center" wrapText="1" readingOrder="1"/>
    </xf>
    <xf numFmtId="1" fontId="3" fillId="0" borderId="10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 wrapText="1" readingOrder="1"/>
    </xf>
    <xf numFmtId="1" fontId="3" fillId="0" borderId="4" xfId="0" applyNumberFormat="1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 applyProtection="1">
      <alignment vertical="center" wrapText="1"/>
      <protection locked="0"/>
    </xf>
    <xf numFmtId="1" fontId="3" fillId="2" borderId="8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 readingOrder="1"/>
    </xf>
    <xf numFmtId="2" fontId="3" fillId="2" borderId="8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10" xfId="0" applyFont="1" applyBorder="1" applyAlignment="1">
      <alignment vertical="center" wrapText="1" readingOrder="1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15" xfId="0" applyFont="1" applyFill="1" applyBorder="1" applyAlignment="1" applyProtection="1">
      <alignment vertical="center" wrapText="1" readingOrder="1"/>
      <protection locked="0"/>
    </xf>
    <xf numFmtId="0" fontId="4" fillId="3" borderId="14" xfId="0" applyFont="1" applyFill="1" applyBorder="1" applyAlignment="1" applyProtection="1">
      <alignment vertical="center" wrapText="1" readingOrder="1"/>
      <protection locked="0"/>
    </xf>
    <xf numFmtId="0" fontId="4" fillId="3" borderId="12" xfId="0" applyFont="1" applyFill="1" applyBorder="1" applyAlignment="1" applyProtection="1">
      <alignment vertical="center" wrapText="1" readingOrder="1"/>
      <protection locked="0"/>
    </xf>
    <xf numFmtId="0" fontId="4" fillId="3" borderId="13" xfId="0" applyFont="1" applyFill="1" applyBorder="1" applyAlignment="1" applyProtection="1">
      <alignment vertical="center" wrapText="1" readingOrder="1"/>
      <protection locked="0"/>
    </xf>
    <xf numFmtId="0" fontId="4" fillId="3" borderId="11" xfId="0" applyFont="1" applyFill="1" applyBorder="1" applyAlignment="1" applyProtection="1">
      <alignment vertical="center" wrapText="1" readingOrder="1"/>
      <protection locked="0"/>
    </xf>
    <xf numFmtId="0" fontId="19" fillId="0" borderId="0" xfId="0" applyFont="1" applyAlignment="1">
      <alignment horizontal="left" vertical="top" wrapText="1" readingOrder="1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7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16" xfId="0" applyFont="1" applyFill="1" applyBorder="1" applyAlignment="1" applyProtection="1">
      <alignment horizontal="left" vertical="top" wrapText="1" readingOrder="1"/>
      <protection locked="0"/>
    </xf>
    <xf numFmtId="0" fontId="4" fillId="3" borderId="17" xfId="0" applyFont="1" applyFill="1" applyBorder="1" applyAlignment="1" applyProtection="1">
      <alignment horizontal="left" vertical="top" wrapText="1" readingOrder="1"/>
      <protection locked="0"/>
    </xf>
    <xf numFmtId="0" fontId="4" fillId="3" borderId="18" xfId="0" applyFont="1" applyFill="1" applyBorder="1" applyAlignment="1" applyProtection="1">
      <alignment horizontal="left" vertical="top" wrapText="1" readingOrder="1"/>
      <protection locked="0"/>
    </xf>
    <xf numFmtId="0" fontId="1" fillId="2" borderId="0" xfId="0" applyFont="1" applyFill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left" vertical="top" readingOrder="1"/>
      <protection locked="0"/>
    </xf>
    <xf numFmtId="0" fontId="4" fillId="3" borderId="0" xfId="0" applyFont="1" applyFill="1" applyAlignment="1" applyProtection="1">
      <alignment horizontal="left" vertical="top" readingOrder="1"/>
      <protection locked="0"/>
    </xf>
    <xf numFmtId="0" fontId="4" fillId="3" borderId="15" xfId="0" applyFont="1" applyFill="1" applyBorder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0</xdr:col>
      <xdr:colOff>777240</xdr:colOff>
      <xdr:row>0</xdr:row>
      <xdr:rowOff>1025653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777240" cy="10104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276225</xdr:rowOff>
        </xdr:from>
        <xdr:to>
          <xdr:col>2</xdr:col>
          <xdr:colOff>857250</xdr:colOff>
          <xdr:row>6</xdr:row>
          <xdr:rowOff>485775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6</xdr:row>
          <xdr:rowOff>371475</xdr:rowOff>
        </xdr:from>
        <xdr:to>
          <xdr:col>4</xdr:col>
          <xdr:colOff>285750</xdr:colOff>
          <xdr:row>6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476250</xdr:rowOff>
        </xdr:from>
        <xdr:to>
          <xdr:col>2</xdr:col>
          <xdr:colOff>857250</xdr:colOff>
          <xdr:row>6</xdr:row>
          <xdr:rowOff>685800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71</xdr:row>
      <xdr:rowOff>9525</xdr:rowOff>
    </xdr:from>
    <xdr:to>
      <xdr:col>2</xdr:col>
      <xdr:colOff>9525</xdr:colOff>
      <xdr:row>71</xdr:row>
      <xdr:rowOff>209550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D926B24-DC95-7ADC-E0EB-3841BE758ED1}"/>
            </a:ext>
          </a:extLst>
        </xdr:cNvPr>
        <xdr:cNvCxnSpPr/>
      </xdr:nvCxnSpPr>
      <xdr:spPr>
        <a:xfrm>
          <a:off x="2286000" y="116109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71</xdr:row>
      <xdr:rowOff>9525</xdr:rowOff>
    </xdr:from>
    <xdr:to>
      <xdr:col>2</xdr:col>
      <xdr:colOff>0</xdr:colOff>
      <xdr:row>71</xdr:row>
      <xdr:rowOff>209550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299AF1E4-986B-4845-800B-07B0817996F6}"/>
            </a:ext>
          </a:extLst>
        </xdr:cNvPr>
        <xdr:cNvCxnSpPr/>
      </xdr:nvCxnSpPr>
      <xdr:spPr>
        <a:xfrm flipH="1">
          <a:off x="2286000" y="116109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0</xdr:rowOff>
    </xdr:from>
    <xdr:to>
      <xdr:col>2</xdr:col>
      <xdr:colOff>0</xdr:colOff>
      <xdr:row>73</xdr:row>
      <xdr:rowOff>200025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3C3440F1-0B80-498E-9966-A3262B25E9E5}"/>
            </a:ext>
          </a:extLst>
        </xdr:cNvPr>
        <xdr:cNvCxnSpPr/>
      </xdr:nvCxnSpPr>
      <xdr:spPr>
        <a:xfrm flipH="1">
          <a:off x="2286000" y="120396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2</xdr:col>
      <xdr:colOff>0</xdr:colOff>
      <xdr:row>72</xdr:row>
      <xdr:rowOff>200025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1577F5EB-A3CA-42C2-9435-27ADDA29A705}"/>
            </a:ext>
          </a:extLst>
        </xdr:cNvPr>
        <xdr:cNvCxnSpPr/>
      </xdr:nvCxnSpPr>
      <xdr:spPr>
        <a:xfrm flipH="1">
          <a:off x="2286000" y="118205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2</xdr:col>
      <xdr:colOff>0</xdr:colOff>
      <xdr:row>74</xdr:row>
      <xdr:rowOff>314325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7AF9F137-955F-424E-9E21-156AEF00AE10}"/>
            </a:ext>
          </a:extLst>
        </xdr:cNvPr>
        <xdr:cNvCxnSpPr/>
      </xdr:nvCxnSpPr>
      <xdr:spPr>
        <a:xfrm flipH="1">
          <a:off x="2286000" y="12258675"/>
          <a:ext cx="12192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75</xdr:row>
      <xdr:rowOff>0</xdr:rowOff>
    </xdr:from>
    <xdr:to>
      <xdr:col>2</xdr:col>
      <xdr:colOff>0</xdr:colOff>
      <xdr:row>75</xdr:row>
      <xdr:rowOff>200025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EED0D181-CCDF-4E2B-8AA2-F6DB3770D89D}"/>
            </a:ext>
          </a:extLst>
        </xdr:cNvPr>
        <xdr:cNvCxnSpPr/>
      </xdr:nvCxnSpPr>
      <xdr:spPr>
        <a:xfrm flipH="1">
          <a:off x="2286000" y="126111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2</xdr:col>
      <xdr:colOff>0</xdr:colOff>
      <xdr:row>76</xdr:row>
      <xdr:rowOff>200025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1AAD63F1-09AE-4033-B88F-0ABD841452C5}"/>
            </a:ext>
          </a:extLst>
        </xdr:cNvPr>
        <xdr:cNvCxnSpPr/>
      </xdr:nvCxnSpPr>
      <xdr:spPr>
        <a:xfrm flipH="1">
          <a:off x="2286000" y="128301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77</xdr:row>
      <xdr:rowOff>0</xdr:rowOff>
    </xdr:from>
    <xdr:to>
      <xdr:col>2</xdr:col>
      <xdr:colOff>0</xdr:colOff>
      <xdr:row>77</xdr:row>
      <xdr:rowOff>200025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B5A8EA30-E3BC-4E68-97F4-3E21C26119BC}"/>
            </a:ext>
          </a:extLst>
        </xdr:cNvPr>
        <xdr:cNvCxnSpPr/>
      </xdr:nvCxnSpPr>
      <xdr:spPr>
        <a:xfrm flipH="1">
          <a:off x="2286000" y="130492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0</xdr:colOff>
      <xdr:row>78</xdr:row>
      <xdr:rowOff>200025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195F9E5C-252F-445D-BC57-F2D11A4E8B22}"/>
            </a:ext>
          </a:extLst>
        </xdr:cNvPr>
        <xdr:cNvCxnSpPr/>
      </xdr:nvCxnSpPr>
      <xdr:spPr>
        <a:xfrm flipH="1">
          <a:off x="2286000" y="132683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79</xdr:row>
      <xdr:rowOff>0</xdr:rowOff>
    </xdr:from>
    <xdr:to>
      <xdr:col>2</xdr:col>
      <xdr:colOff>0</xdr:colOff>
      <xdr:row>79</xdr:row>
      <xdr:rowOff>200025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3767F5E7-A342-4B87-8BC3-ABAC6B8442B2}"/>
            </a:ext>
          </a:extLst>
        </xdr:cNvPr>
        <xdr:cNvCxnSpPr/>
      </xdr:nvCxnSpPr>
      <xdr:spPr>
        <a:xfrm flipH="1">
          <a:off x="2286000" y="134874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0</xdr:rowOff>
    </xdr:from>
    <xdr:to>
      <xdr:col>2</xdr:col>
      <xdr:colOff>0</xdr:colOff>
      <xdr:row>81</xdr:row>
      <xdr:rowOff>200025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DA7904F0-A721-4D2C-A8B1-003EEBE5C3B7}"/>
            </a:ext>
          </a:extLst>
        </xdr:cNvPr>
        <xdr:cNvCxnSpPr/>
      </xdr:nvCxnSpPr>
      <xdr:spPr>
        <a:xfrm flipH="1">
          <a:off x="2286000" y="139255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200025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17CC9F65-0BC4-4570-BA49-92E4EC0B2580}"/>
            </a:ext>
          </a:extLst>
        </xdr:cNvPr>
        <xdr:cNvCxnSpPr/>
      </xdr:nvCxnSpPr>
      <xdr:spPr>
        <a:xfrm flipH="1">
          <a:off x="2286000" y="68961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2</xdr:col>
      <xdr:colOff>0</xdr:colOff>
      <xdr:row>58</xdr:row>
      <xdr:rowOff>200025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29082939-03C8-4E9C-9A80-4A4D9F9ED54C}"/>
            </a:ext>
          </a:extLst>
        </xdr:cNvPr>
        <xdr:cNvCxnSpPr/>
      </xdr:nvCxnSpPr>
      <xdr:spPr>
        <a:xfrm flipH="1">
          <a:off x="2286000" y="71151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59</xdr:row>
      <xdr:rowOff>200025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79538C0A-F6CD-43CD-9B58-B5E1EFE74D38}"/>
            </a:ext>
          </a:extLst>
        </xdr:cNvPr>
        <xdr:cNvCxnSpPr/>
      </xdr:nvCxnSpPr>
      <xdr:spPr>
        <a:xfrm flipH="1">
          <a:off x="2286000" y="73342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60</xdr:row>
      <xdr:rowOff>200025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2C20CA92-7F65-49A0-8FCE-69AC5F619540}"/>
            </a:ext>
          </a:extLst>
        </xdr:cNvPr>
        <xdr:cNvCxnSpPr/>
      </xdr:nvCxnSpPr>
      <xdr:spPr>
        <a:xfrm flipH="1">
          <a:off x="2286000" y="75533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61</xdr:row>
      <xdr:rowOff>200025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C82687-3CF1-4EB1-B5C6-4B1363100D74}"/>
            </a:ext>
          </a:extLst>
        </xdr:cNvPr>
        <xdr:cNvCxnSpPr/>
      </xdr:nvCxnSpPr>
      <xdr:spPr>
        <a:xfrm flipH="1">
          <a:off x="2286000" y="77724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62</xdr:row>
      <xdr:rowOff>0</xdr:rowOff>
    </xdr:from>
    <xdr:to>
      <xdr:col>2</xdr:col>
      <xdr:colOff>0</xdr:colOff>
      <xdr:row>62</xdr:row>
      <xdr:rowOff>200025</xdr:rowOff>
    </xdr:to>
    <xdr:cxnSp macro="">
      <xdr:nvCxnSpPr>
        <xdr:cNvPr id="1024" name="Connecteur droit 1023">
          <a:extLst>
            <a:ext uri="{FF2B5EF4-FFF2-40B4-BE49-F238E27FC236}">
              <a16:creationId xmlns:a16="http://schemas.microsoft.com/office/drawing/2014/main" id="{624D93CE-8CFB-4023-8DAA-9533BB7F5A71}"/>
            </a:ext>
          </a:extLst>
        </xdr:cNvPr>
        <xdr:cNvCxnSpPr/>
      </xdr:nvCxnSpPr>
      <xdr:spPr>
        <a:xfrm flipH="1">
          <a:off x="2286000" y="79914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63</xdr:row>
      <xdr:rowOff>200025</xdr:rowOff>
    </xdr:to>
    <xdr:cxnSp macro="">
      <xdr:nvCxnSpPr>
        <xdr:cNvPr id="1025" name="Connecteur droit 1024">
          <a:extLst>
            <a:ext uri="{FF2B5EF4-FFF2-40B4-BE49-F238E27FC236}">
              <a16:creationId xmlns:a16="http://schemas.microsoft.com/office/drawing/2014/main" id="{21A15213-A520-4245-A3B5-B803A833553E}"/>
            </a:ext>
          </a:extLst>
        </xdr:cNvPr>
        <xdr:cNvCxnSpPr/>
      </xdr:nvCxnSpPr>
      <xdr:spPr>
        <a:xfrm flipH="1">
          <a:off x="2286000" y="82105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65</xdr:row>
      <xdr:rowOff>200025</xdr:rowOff>
    </xdr:to>
    <xdr:cxnSp macro="">
      <xdr:nvCxnSpPr>
        <xdr:cNvPr id="1026" name="Connecteur droit 1025">
          <a:extLst>
            <a:ext uri="{FF2B5EF4-FFF2-40B4-BE49-F238E27FC236}">
              <a16:creationId xmlns:a16="http://schemas.microsoft.com/office/drawing/2014/main" id="{4E2A1EDF-3835-48FD-A6CB-BB98CAF9C1A8}"/>
            </a:ext>
          </a:extLst>
        </xdr:cNvPr>
        <xdr:cNvCxnSpPr/>
      </xdr:nvCxnSpPr>
      <xdr:spPr>
        <a:xfrm flipH="1">
          <a:off x="2286000" y="86487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2</xdr:col>
      <xdr:colOff>0</xdr:colOff>
      <xdr:row>64</xdr:row>
      <xdr:rowOff>200025</xdr:rowOff>
    </xdr:to>
    <xdr:cxnSp macro="">
      <xdr:nvCxnSpPr>
        <xdr:cNvPr id="1030" name="Connecteur droit 1029">
          <a:extLst>
            <a:ext uri="{FF2B5EF4-FFF2-40B4-BE49-F238E27FC236}">
              <a16:creationId xmlns:a16="http://schemas.microsoft.com/office/drawing/2014/main" id="{CB584D74-9685-40CA-9642-EA6DE24ECF5D}"/>
            </a:ext>
          </a:extLst>
        </xdr:cNvPr>
        <xdr:cNvCxnSpPr/>
      </xdr:nvCxnSpPr>
      <xdr:spPr>
        <a:xfrm flipH="1">
          <a:off x="2286000" y="84296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2</xdr:col>
      <xdr:colOff>0</xdr:colOff>
      <xdr:row>66</xdr:row>
      <xdr:rowOff>200025</xdr:rowOff>
    </xdr:to>
    <xdr:cxnSp macro="">
      <xdr:nvCxnSpPr>
        <xdr:cNvPr id="1031" name="Connecteur droit 1030">
          <a:extLst>
            <a:ext uri="{FF2B5EF4-FFF2-40B4-BE49-F238E27FC236}">
              <a16:creationId xmlns:a16="http://schemas.microsoft.com/office/drawing/2014/main" id="{DD8AAE72-5325-4256-8794-547DD71F3075}"/>
            </a:ext>
          </a:extLst>
        </xdr:cNvPr>
        <xdr:cNvCxnSpPr/>
      </xdr:nvCxnSpPr>
      <xdr:spPr>
        <a:xfrm flipH="1">
          <a:off x="2286000" y="88677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67</xdr:row>
      <xdr:rowOff>200025</xdr:rowOff>
    </xdr:to>
    <xdr:cxnSp macro="">
      <xdr:nvCxnSpPr>
        <xdr:cNvPr id="1032" name="Connecteur droit 1031">
          <a:extLst>
            <a:ext uri="{FF2B5EF4-FFF2-40B4-BE49-F238E27FC236}">
              <a16:creationId xmlns:a16="http://schemas.microsoft.com/office/drawing/2014/main" id="{C91696C0-A1D9-468E-A978-CAE189CE9896}"/>
            </a:ext>
          </a:extLst>
        </xdr:cNvPr>
        <xdr:cNvCxnSpPr/>
      </xdr:nvCxnSpPr>
      <xdr:spPr>
        <a:xfrm flipH="1">
          <a:off x="2286000" y="90868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0</xdr:rowOff>
    </xdr:from>
    <xdr:to>
      <xdr:col>2</xdr:col>
      <xdr:colOff>0</xdr:colOff>
      <xdr:row>68</xdr:row>
      <xdr:rowOff>200025</xdr:rowOff>
    </xdr:to>
    <xdr:cxnSp macro="">
      <xdr:nvCxnSpPr>
        <xdr:cNvPr id="1033" name="Connecteur droit 1032">
          <a:extLst>
            <a:ext uri="{FF2B5EF4-FFF2-40B4-BE49-F238E27FC236}">
              <a16:creationId xmlns:a16="http://schemas.microsoft.com/office/drawing/2014/main" id="{693E6994-8BBE-4BEA-9191-A61B77B1E112}"/>
            </a:ext>
          </a:extLst>
        </xdr:cNvPr>
        <xdr:cNvCxnSpPr/>
      </xdr:nvCxnSpPr>
      <xdr:spPr>
        <a:xfrm flipH="1">
          <a:off x="2286000" y="93059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0</xdr:colOff>
      <xdr:row>69</xdr:row>
      <xdr:rowOff>200025</xdr:rowOff>
    </xdr:to>
    <xdr:cxnSp macro="">
      <xdr:nvCxnSpPr>
        <xdr:cNvPr id="1034" name="Connecteur droit 1033">
          <a:extLst>
            <a:ext uri="{FF2B5EF4-FFF2-40B4-BE49-F238E27FC236}">
              <a16:creationId xmlns:a16="http://schemas.microsoft.com/office/drawing/2014/main" id="{D3FFBD19-CCA6-4BA9-AD15-731919C395C0}"/>
            </a:ext>
          </a:extLst>
        </xdr:cNvPr>
        <xdr:cNvCxnSpPr/>
      </xdr:nvCxnSpPr>
      <xdr:spPr>
        <a:xfrm flipH="1">
          <a:off x="2286000" y="95250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2</xdr:col>
      <xdr:colOff>9525</xdr:colOff>
      <xdr:row>72</xdr:row>
      <xdr:rowOff>200025</xdr:rowOff>
    </xdr:to>
    <xdr:cxnSp macro="">
      <xdr:nvCxnSpPr>
        <xdr:cNvPr id="1035" name="Connecteur droit 1034">
          <a:extLst>
            <a:ext uri="{FF2B5EF4-FFF2-40B4-BE49-F238E27FC236}">
              <a16:creationId xmlns:a16="http://schemas.microsoft.com/office/drawing/2014/main" id="{E2086074-1C20-479A-A0B6-92E1C569DF97}"/>
            </a:ext>
          </a:extLst>
        </xdr:cNvPr>
        <xdr:cNvCxnSpPr/>
      </xdr:nvCxnSpPr>
      <xdr:spPr>
        <a:xfrm>
          <a:off x="2286000" y="118205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9525</xdr:rowOff>
    </xdr:from>
    <xdr:to>
      <xdr:col>2</xdr:col>
      <xdr:colOff>9525</xdr:colOff>
      <xdr:row>73</xdr:row>
      <xdr:rowOff>209550</xdr:rowOff>
    </xdr:to>
    <xdr:cxnSp macro="">
      <xdr:nvCxnSpPr>
        <xdr:cNvPr id="1036" name="Connecteur droit 1035">
          <a:extLst>
            <a:ext uri="{FF2B5EF4-FFF2-40B4-BE49-F238E27FC236}">
              <a16:creationId xmlns:a16="http://schemas.microsoft.com/office/drawing/2014/main" id="{01558CA7-6832-4E7A-AD8A-66117C236E68}"/>
            </a:ext>
          </a:extLst>
        </xdr:cNvPr>
        <xdr:cNvCxnSpPr/>
      </xdr:nvCxnSpPr>
      <xdr:spPr>
        <a:xfrm>
          <a:off x="2286000" y="120491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1209675</xdr:colOff>
      <xdr:row>74</xdr:row>
      <xdr:rowOff>323850</xdr:rowOff>
    </xdr:to>
    <xdr:cxnSp macro="">
      <xdr:nvCxnSpPr>
        <xdr:cNvPr id="1037" name="Connecteur droit 1036">
          <a:extLst>
            <a:ext uri="{FF2B5EF4-FFF2-40B4-BE49-F238E27FC236}">
              <a16:creationId xmlns:a16="http://schemas.microsoft.com/office/drawing/2014/main" id="{315BA1DA-A7F6-48F1-89D5-107335BCF200}"/>
            </a:ext>
          </a:extLst>
        </xdr:cNvPr>
        <xdr:cNvCxnSpPr/>
      </xdr:nvCxnSpPr>
      <xdr:spPr>
        <a:xfrm>
          <a:off x="2286000" y="12258675"/>
          <a:ext cx="120967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75</xdr:row>
      <xdr:rowOff>0</xdr:rowOff>
    </xdr:from>
    <xdr:to>
      <xdr:col>2</xdr:col>
      <xdr:colOff>9525</xdr:colOff>
      <xdr:row>75</xdr:row>
      <xdr:rowOff>200025</xdr:rowOff>
    </xdr:to>
    <xdr:cxnSp macro="">
      <xdr:nvCxnSpPr>
        <xdr:cNvPr id="1038" name="Connecteur droit 1037">
          <a:extLst>
            <a:ext uri="{FF2B5EF4-FFF2-40B4-BE49-F238E27FC236}">
              <a16:creationId xmlns:a16="http://schemas.microsoft.com/office/drawing/2014/main" id="{FDA05E00-70C1-4F17-AC4F-BE582E4FBF80}"/>
            </a:ext>
          </a:extLst>
        </xdr:cNvPr>
        <xdr:cNvCxnSpPr/>
      </xdr:nvCxnSpPr>
      <xdr:spPr>
        <a:xfrm>
          <a:off x="2286000" y="126111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2</xdr:col>
      <xdr:colOff>9525</xdr:colOff>
      <xdr:row>76</xdr:row>
      <xdr:rowOff>200025</xdr:rowOff>
    </xdr:to>
    <xdr:cxnSp macro="">
      <xdr:nvCxnSpPr>
        <xdr:cNvPr id="1039" name="Connecteur droit 1038">
          <a:extLst>
            <a:ext uri="{FF2B5EF4-FFF2-40B4-BE49-F238E27FC236}">
              <a16:creationId xmlns:a16="http://schemas.microsoft.com/office/drawing/2014/main" id="{EC4D441A-E3A9-4D16-9D0C-8904580C3FE3}"/>
            </a:ext>
          </a:extLst>
        </xdr:cNvPr>
        <xdr:cNvCxnSpPr/>
      </xdr:nvCxnSpPr>
      <xdr:spPr>
        <a:xfrm>
          <a:off x="2286000" y="128301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77</xdr:row>
      <xdr:rowOff>0</xdr:rowOff>
    </xdr:from>
    <xdr:to>
      <xdr:col>2</xdr:col>
      <xdr:colOff>9525</xdr:colOff>
      <xdr:row>77</xdr:row>
      <xdr:rowOff>200025</xdr:rowOff>
    </xdr:to>
    <xdr:cxnSp macro="">
      <xdr:nvCxnSpPr>
        <xdr:cNvPr id="1040" name="Connecteur droit 1039">
          <a:extLst>
            <a:ext uri="{FF2B5EF4-FFF2-40B4-BE49-F238E27FC236}">
              <a16:creationId xmlns:a16="http://schemas.microsoft.com/office/drawing/2014/main" id="{6BE87959-7F3F-4E78-9EF1-B6DD7459F685}"/>
            </a:ext>
          </a:extLst>
        </xdr:cNvPr>
        <xdr:cNvCxnSpPr/>
      </xdr:nvCxnSpPr>
      <xdr:spPr>
        <a:xfrm>
          <a:off x="2286000" y="130492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9525</xdr:colOff>
      <xdr:row>78</xdr:row>
      <xdr:rowOff>200025</xdr:rowOff>
    </xdr:to>
    <xdr:cxnSp macro="">
      <xdr:nvCxnSpPr>
        <xdr:cNvPr id="1041" name="Connecteur droit 1040">
          <a:extLst>
            <a:ext uri="{FF2B5EF4-FFF2-40B4-BE49-F238E27FC236}">
              <a16:creationId xmlns:a16="http://schemas.microsoft.com/office/drawing/2014/main" id="{358D38D6-CB7F-4BCD-AAB5-E0840561D31A}"/>
            </a:ext>
          </a:extLst>
        </xdr:cNvPr>
        <xdr:cNvCxnSpPr/>
      </xdr:nvCxnSpPr>
      <xdr:spPr>
        <a:xfrm>
          <a:off x="2286000" y="132683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79</xdr:row>
      <xdr:rowOff>0</xdr:rowOff>
    </xdr:from>
    <xdr:to>
      <xdr:col>2</xdr:col>
      <xdr:colOff>9525</xdr:colOff>
      <xdr:row>79</xdr:row>
      <xdr:rowOff>200025</xdr:rowOff>
    </xdr:to>
    <xdr:cxnSp macro="">
      <xdr:nvCxnSpPr>
        <xdr:cNvPr id="1042" name="Connecteur droit 1041">
          <a:extLst>
            <a:ext uri="{FF2B5EF4-FFF2-40B4-BE49-F238E27FC236}">
              <a16:creationId xmlns:a16="http://schemas.microsoft.com/office/drawing/2014/main" id="{92BDAD8C-FA84-473F-830F-C8AC30F7616B}"/>
            </a:ext>
          </a:extLst>
        </xdr:cNvPr>
        <xdr:cNvCxnSpPr/>
      </xdr:nvCxnSpPr>
      <xdr:spPr>
        <a:xfrm>
          <a:off x="2286000" y="134874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0</xdr:rowOff>
    </xdr:from>
    <xdr:to>
      <xdr:col>2</xdr:col>
      <xdr:colOff>9525</xdr:colOff>
      <xdr:row>81</xdr:row>
      <xdr:rowOff>200025</xdr:rowOff>
    </xdr:to>
    <xdr:cxnSp macro="">
      <xdr:nvCxnSpPr>
        <xdr:cNvPr id="1043" name="Connecteur droit 1042">
          <a:extLst>
            <a:ext uri="{FF2B5EF4-FFF2-40B4-BE49-F238E27FC236}">
              <a16:creationId xmlns:a16="http://schemas.microsoft.com/office/drawing/2014/main" id="{F9252515-08ED-49C1-89E2-E45AC18298F2}"/>
            </a:ext>
          </a:extLst>
        </xdr:cNvPr>
        <xdr:cNvCxnSpPr/>
      </xdr:nvCxnSpPr>
      <xdr:spPr>
        <a:xfrm>
          <a:off x="2286000" y="139255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9525</xdr:colOff>
      <xdr:row>57</xdr:row>
      <xdr:rowOff>200025</xdr:rowOff>
    </xdr:to>
    <xdr:cxnSp macro="">
      <xdr:nvCxnSpPr>
        <xdr:cNvPr id="1044" name="Connecteur droit 1043">
          <a:extLst>
            <a:ext uri="{FF2B5EF4-FFF2-40B4-BE49-F238E27FC236}">
              <a16:creationId xmlns:a16="http://schemas.microsoft.com/office/drawing/2014/main" id="{A1E1F87A-3708-44B5-A38D-66AB71BED60B}"/>
            </a:ext>
          </a:extLst>
        </xdr:cNvPr>
        <xdr:cNvCxnSpPr/>
      </xdr:nvCxnSpPr>
      <xdr:spPr>
        <a:xfrm>
          <a:off x="2286000" y="68961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2</xdr:col>
      <xdr:colOff>9525</xdr:colOff>
      <xdr:row>58</xdr:row>
      <xdr:rowOff>200025</xdr:rowOff>
    </xdr:to>
    <xdr:cxnSp macro="">
      <xdr:nvCxnSpPr>
        <xdr:cNvPr id="1045" name="Connecteur droit 1044">
          <a:extLst>
            <a:ext uri="{FF2B5EF4-FFF2-40B4-BE49-F238E27FC236}">
              <a16:creationId xmlns:a16="http://schemas.microsoft.com/office/drawing/2014/main" id="{9D0F02A4-1420-461B-B3C4-08D46E4E4A6D}"/>
            </a:ext>
          </a:extLst>
        </xdr:cNvPr>
        <xdr:cNvCxnSpPr/>
      </xdr:nvCxnSpPr>
      <xdr:spPr>
        <a:xfrm>
          <a:off x="2286000" y="71151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9525</xdr:colOff>
      <xdr:row>59</xdr:row>
      <xdr:rowOff>200025</xdr:rowOff>
    </xdr:to>
    <xdr:cxnSp macro="">
      <xdr:nvCxnSpPr>
        <xdr:cNvPr id="1046" name="Connecteur droit 1045">
          <a:extLst>
            <a:ext uri="{FF2B5EF4-FFF2-40B4-BE49-F238E27FC236}">
              <a16:creationId xmlns:a16="http://schemas.microsoft.com/office/drawing/2014/main" id="{623A19C8-9DEF-42F8-8417-625852D69149}"/>
            </a:ext>
          </a:extLst>
        </xdr:cNvPr>
        <xdr:cNvCxnSpPr/>
      </xdr:nvCxnSpPr>
      <xdr:spPr>
        <a:xfrm>
          <a:off x="2286000" y="73342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2</xdr:col>
      <xdr:colOff>9525</xdr:colOff>
      <xdr:row>60</xdr:row>
      <xdr:rowOff>200025</xdr:rowOff>
    </xdr:to>
    <xdr:cxnSp macro="">
      <xdr:nvCxnSpPr>
        <xdr:cNvPr id="1047" name="Connecteur droit 1046">
          <a:extLst>
            <a:ext uri="{FF2B5EF4-FFF2-40B4-BE49-F238E27FC236}">
              <a16:creationId xmlns:a16="http://schemas.microsoft.com/office/drawing/2014/main" id="{1984A6B9-23EC-4E04-9EEA-83D231BD1EBA}"/>
            </a:ext>
          </a:extLst>
        </xdr:cNvPr>
        <xdr:cNvCxnSpPr/>
      </xdr:nvCxnSpPr>
      <xdr:spPr>
        <a:xfrm>
          <a:off x="2286000" y="75533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9525</xdr:colOff>
      <xdr:row>61</xdr:row>
      <xdr:rowOff>200025</xdr:rowOff>
    </xdr:to>
    <xdr:cxnSp macro="">
      <xdr:nvCxnSpPr>
        <xdr:cNvPr id="1048" name="Connecteur droit 1047">
          <a:extLst>
            <a:ext uri="{FF2B5EF4-FFF2-40B4-BE49-F238E27FC236}">
              <a16:creationId xmlns:a16="http://schemas.microsoft.com/office/drawing/2014/main" id="{ACA3D33F-B9E5-459B-A197-7ED9AF555B20}"/>
            </a:ext>
          </a:extLst>
        </xdr:cNvPr>
        <xdr:cNvCxnSpPr/>
      </xdr:nvCxnSpPr>
      <xdr:spPr>
        <a:xfrm>
          <a:off x="2286000" y="77724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9525</xdr:colOff>
      <xdr:row>63</xdr:row>
      <xdr:rowOff>200025</xdr:rowOff>
    </xdr:to>
    <xdr:cxnSp macro="">
      <xdr:nvCxnSpPr>
        <xdr:cNvPr id="1049" name="Connecteur droit 1048">
          <a:extLst>
            <a:ext uri="{FF2B5EF4-FFF2-40B4-BE49-F238E27FC236}">
              <a16:creationId xmlns:a16="http://schemas.microsoft.com/office/drawing/2014/main" id="{8761D5CC-766C-4F95-8E20-D2B4219B163B}"/>
            </a:ext>
          </a:extLst>
        </xdr:cNvPr>
        <xdr:cNvCxnSpPr/>
      </xdr:nvCxnSpPr>
      <xdr:spPr>
        <a:xfrm>
          <a:off x="2286000" y="82105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62</xdr:row>
      <xdr:rowOff>0</xdr:rowOff>
    </xdr:from>
    <xdr:to>
      <xdr:col>2</xdr:col>
      <xdr:colOff>9525</xdr:colOff>
      <xdr:row>62</xdr:row>
      <xdr:rowOff>200025</xdr:rowOff>
    </xdr:to>
    <xdr:cxnSp macro="">
      <xdr:nvCxnSpPr>
        <xdr:cNvPr id="1050" name="Connecteur droit 1049">
          <a:extLst>
            <a:ext uri="{FF2B5EF4-FFF2-40B4-BE49-F238E27FC236}">
              <a16:creationId xmlns:a16="http://schemas.microsoft.com/office/drawing/2014/main" id="{A0CB5650-9663-472F-B279-FCAB017240E5}"/>
            </a:ext>
          </a:extLst>
        </xdr:cNvPr>
        <xdr:cNvCxnSpPr/>
      </xdr:nvCxnSpPr>
      <xdr:spPr>
        <a:xfrm>
          <a:off x="2286000" y="79914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2</xdr:col>
      <xdr:colOff>9525</xdr:colOff>
      <xdr:row>64</xdr:row>
      <xdr:rowOff>200025</xdr:rowOff>
    </xdr:to>
    <xdr:cxnSp macro="">
      <xdr:nvCxnSpPr>
        <xdr:cNvPr id="1051" name="Connecteur droit 1050">
          <a:extLst>
            <a:ext uri="{FF2B5EF4-FFF2-40B4-BE49-F238E27FC236}">
              <a16:creationId xmlns:a16="http://schemas.microsoft.com/office/drawing/2014/main" id="{2368F0E8-D560-4831-827C-D30637C310AD}"/>
            </a:ext>
          </a:extLst>
        </xdr:cNvPr>
        <xdr:cNvCxnSpPr/>
      </xdr:nvCxnSpPr>
      <xdr:spPr>
        <a:xfrm>
          <a:off x="2286000" y="84296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9525</xdr:colOff>
      <xdr:row>65</xdr:row>
      <xdr:rowOff>200025</xdr:rowOff>
    </xdr:to>
    <xdr:cxnSp macro="">
      <xdr:nvCxnSpPr>
        <xdr:cNvPr id="1052" name="Connecteur droit 1051">
          <a:extLst>
            <a:ext uri="{FF2B5EF4-FFF2-40B4-BE49-F238E27FC236}">
              <a16:creationId xmlns:a16="http://schemas.microsoft.com/office/drawing/2014/main" id="{6B2B40B6-B8D1-474C-9F24-9A1CFD060FDA}"/>
            </a:ext>
          </a:extLst>
        </xdr:cNvPr>
        <xdr:cNvCxnSpPr/>
      </xdr:nvCxnSpPr>
      <xdr:spPr>
        <a:xfrm>
          <a:off x="2286000" y="86487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2</xdr:col>
      <xdr:colOff>9525</xdr:colOff>
      <xdr:row>66</xdr:row>
      <xdr:rowOff>200025</xdr:rowOff>
    </xdr:to>
    <xdr:cxnSp macro="">
      <xdr:nvCxnSpPr>
        <xdr:cNvPr id="1053" name="Connecteur droit 1052">
          <a:extLst>
            <a:ext uri="{FF2B5EF4-FFF2-40B4-BE49-F238E27FC236}">
              <a16:creationId xmlns:a16="http://schemas.microsoft.com/office/drawing/2014/main" id="{2E7E7015-6FBD-4203-BB47-89A60D97CB16}"/>
            </a:ext>
          </a:extLst>
        </xdr:cNvPr>
        <xdr:cNvCxnSpPr/>
      </xdr:nvCxnSpPr>
      <xdr:spPr>
        <a:xfrm>
          <a:off x="2286000" y="88677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0</xdr:rowOff>
    </xdr:from>
    <xdr:to>
      <xdr:col>2</xdr:col>
      <xdr:colOff>9525</xdr:colOff>
      <xdr:row>67</xdr:row>
      <xdr:rowOff>200025</xdr:rowOff>
    </xdr:to>
    <xdr:cxnSp macro="">
      <xdr:nvCxnSpPr>
        <xdr:cNvPr id="1054" name="Connecteur droit 1053">
          <a:extLst>
            <a:ext uri="{FF2B5EF4-FFF2-40B4-BE49-F238E27FC236}">
              <a16:creationId xmlns:a16="http://schemas.microsoft.com/office/drawing/2014/main" id="{56D623A1-FAC9-4C29-919E-967BA33D0908}"/>
            </a:ext>
          </a:extLst>
        </xdr:cNvPr>
        <xdr:cNvCxnSpPr/>
      </xdr:nvCxnSpPr>
      <xdr:spPr>
        <a:xfrm>
          <a:off x="2286000" y="90868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9525</xdr:colOff>
      <xdr:row>69</xdr:row>
      <xdr:rowOff>200025</xdr:rowOff>
    </xdr:to>
    <xdr:cxnSp macro="">
      <xdr:nvCxnSpPr>
        <xdr:cNvPr id="1056" name="Connecteur droit 1055">
          <a:extLst>
            <a:ext uri="{FF2B5EF4-FFF2-40B4-BE49-F238E27FC236}">
              <a16:creationId xmlns:a16="http://schemas.microsoft.com/office/drawing/2014/main" id="{67C27E51-12AC-4FDE-B6B0-AEB18760E8B9}"/>
            </a:ext>
          </a:extLst>
        </xdr:cNvPr>
        <xdr:cNvCxnSpPr/>
      </xdr:nvCxnSpPr>
      <xdr:spPr>
        <a:xfrm>
          <a:off x="2286000" y="95250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2276475</xdr:colOff>
      <xdr:row>68</xdr:row>
      <xdr:rowOff>0</xdr:rowOff>
    </xdr:from>
    <xdr:to>
      <xdr:col>2</xdr:col>
      <xdr:colOff>0</xdr:colOff>
      <xdr:row>68</xdr:row>
      <xdr:rowOff>200025</xdr:rowOff>
    </xdr:to>
    <xdr:cxnSp macro="">
      <xdr:nvCxnSpPr>
        <xdr:cNvPr id="1057" name="Connecteur droit 1056">
          <a:extLst>
            <a:ext uri="{FF2B5EF4-FFF2-40B4-BE49-F238E27FC236}">
              <a16:creationId xmlns:a16="http://schemas.microsoft.com/office/drawing/2014/main" id="{1EE580DC-B253-4003-9597-1C5BBE2C61EB}"/>
            </a:ext>
          </a:extLst>
        </xdr:cNvPr>
        <xdr:cNvCxnSpPr/>
      </xdr:nvCxnSpPr>
      <xdr:spPr>
        <a:xfrm>
          <a:off x="2276475" y="93059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view="pageBreakPreview" zoomScaleNormal="100" zoomScaleSheetLayoutView="100" workbookViewId="0">
      <selection activeCell="C3" sqref="C3"/>
    </sheetView>
  </sheetViews>
  <sheetFormatPr baseColWidth="10" defaultRowHeight="15" x14ac:dyDescent="0.25"/>
  <cols>
    <col min="1" max="1" width="34.28515625" customWidth="1"/>
    <col min="2" max="2" width="18.28515625" customWidth="1"/>
    <col min="3" max="3" width="16.28515625" customWidth="1"/>
    <col min="4" max="4" width="14.28515625" customWidth="1"/>
  </cols>
  <sheetData>
    <row r="1" spans="1:5" s="1" customFormat="1" ht="82.15" customHeight="1" thickBot="1" x14ac:dyDescent="0.3">
      <c r="A1" s="83" t="s">
        <v>67</v>
      </c>
      <c r="B1" s="83"/>
      <c r="C1" s="83"/>
      <c r="D1" s="83"/>
      <c r="E1" s="83"/>
    </row>
    <row r="2" spans="1:5" s="1" customFormat="1" ht="17.25" customHeight="1" x14ac:dyDescent="0.25">
      <c r="A2" s="65" t="s">
        <v>83</v>
      </c>
      <c r="B2" s="63" t="s">
        <v>77</v>
      </c>
      <c r="C2" s="63"/>
      <c r="D2" s="63"/>
      <c r="E2" s="64"/>
    </row>
    <row r="3" spans="1:5" s="1" customFormat="1" ht="17.25" customHeight="1" x14ac:dyDescent="0.25">
      <c r="A3" s="86" t="s">
        <v>78</v>
      </c>
      <c r="B3" s="87"/>
      <c r="C3" s="60"/>
      <c r="D3" s="60"/>
      <c r="E3" s="61"/>
    </row>
    <row r="4" spans="1:5" s="1" customFormat="1" ht="17.25" customHeight="1" x14ac:dyDescent="0.25">
      <c r="A4" s="62" t="s">
        <v>79</v>
      </c>
      <c r="B4" s="79" t="s">
        <v>84</v>
      </c>
      <c r="C4" s="79"/>
      <c r="D4" s="60"/>
      <c r="E4" s="61"/>
    </row>
    <row r="5" spans="1:5" s="1" customFormat="1" ht="25.5" customHeight="1" x14ac:dyDescent="0.25">
      <c r="A5" s="62" t="s">
        <v>80</v>
      </c>
      <c r="B5" s="79" t="s">
        <v>81</v>
      </c>
      <c r="C5" s="79"/>
      <c r="D5" s="79"/>
      <c r="E5" s="88"/>
    </row>
    <row r="6" spans="1:5" s="1" customFormat="1" ht="17.25" customHeight="1" thickBot="1" x14ac:dyDescent="0.3">
      <c r="A6" s="80" t="s">
        <v>82</v>
      </c>
      <c r="B6" s="81"/>
      <c r="C6" s="81" t="s">
        <v>85</v>
      </c>
      <c r="D6" s="81"/>
      <c r="E6" s="82"/>
    </row>
    <row r="7" spans="1:5" s="1" customFormat="1" ht="57.75" customHeight="1" x14ac:dyDescent="0.25">
      <c r="A7" s="15" t="s">
        <v>48</v>
      </c>
      <c r="B7" s="16" t="s">
        <v>63</v>
      </c>
      <c r="C7" s="17"/>
      <c r="D7" s="18" t="s">
        <v>62</v>
      </c>
      <c r="E7" s="19"/>
    </row>
    <row r="8" spans="1:5" s="1" customFormat="1" ht="31.5" customHeight="1" x14ac:dyDescent="0.25">
      <c r="A8" s="77" t="s">
        <v>45</v>
      </c>
      <c r="B8" s="71" t="s">
        <v>66</v>
      </c>
      <c r="C8" s="72"/>
      <c r="D8" s="72"/>
      <c r="E8" s="56"/>
    </row>
    <row r="9" spans="1:5" s="1" customFormat="1" ht="17.25" customHeight="1" x14ac:dyDescent="0.25">
      <c r="A9" s="78"/>
      <c r="B9" s="73" t="s">
        <v>65</v>
      </c>
      <c r="C9" s="73" t="s">
        <v>39</v>
      </c>
      <c r="D9" s="75" t="s">
        <v>40</v>
      </c>
      <c r="E9" s="73" t="s">
        <v>41</v>
      </c>
    </row>
    <row r="10" spans="1:5" s="1" customFormat="1" ht="17.25" customHeight="1" x14ac:dyDescent="0.25">
      <c r="A10" s="55" t="s">
        <v>75</v>
      </c>
      <c r="B10" s="74"/>
      <c r="C10" s="74"/>
      <c r="D10" s="76"/>
      <c r="E10" s="74"/>
    </row>
    <row r="11" spans="1:5" s="1" customFormat="1" ht="17.25" customHeight="1" x14ac:dyDescent="0.25">
      <c r="A11" s="35" t="s">
        <v>4</v>
      </c>
      <c r="B11" s="36"/>
      <c r="C11" s="36"/>
      <c r="D11" s="36"/>
      <c r="E11" s="37"/>
    </row>
    <row r="12" spans="1:5" s="1" customFormat="1" ht="17.25" customHeight="1" x14ac:dyDescent="0.25">
      <c r="A12" s="5" t="s">
        <v>29</v>
      </c>
      <c r="B12" s="7"/>
      <c r="C12" s="2">
        <v>47</v>
      </c>
      <c r="D12" s="4"/>
      <c r="E12" s="3">
        <f t="shared" ref="E12:E29" si="0">C12*D12</f>
        <v>0</v>
      </c>
    </row>
    <row r="13" spans="1:5" s="1" customFormat="1" ht="17.25" customHeight="1" x14ac:dyDescent="0.25">
      <c r="A13" s="8" t="s">
        <v>30</v>
      </c>
      <c r="B13" s="9"/>
      <c r="C13" s="14">
        <v>47</v>
      </c>
      <c r="D13" s="10"/>
      <c r="E13" s="11">
        <f t="shared" si="0"/>
        <v>0</v>
      </c>
    </row>
    <row r="14" spans="1:5" s="1" customFormat="1" ht="17.25" customHeight="1" x14ac:dyDescent="0.25">
      <c r="A14" s="5" t="s">
        <v>31</v>
      </c>
      <c r="B14" s="7"/>
      <c r="C14" s="2">
        <v>47</v>
      </c>
      <c r="D14" s="4"/>
      <c r="E14" s="3">
        <f t="shared" si="0"/>
        <v>0</v>
      </c>
    </row>
    <row r="15" spans="1:5" s="1" customFormat="1" ht="17.25" customHeight="1" x14ac:dyDescent="0.25">
      <c r="A15" s="8" t="s">
        <v>32</v>
      </c>
      <c r="B15" s="9"/>
      <c r="C15" s="14">
        <v>47</v>
      </c>
      <c r="D15" s="10"/>
      <c r="E15" s="11">
        <f t="shared" si="0"/>
        <v>0</v>
      </c>
    </row>
    <row r="16" spans="1:5" s="1" customFormat="1" ht="17.25" customHeight="1" x14ac:dyDescent="0.25">
      <c r="A16" s="5" t="s">
        <v>33</v>
      </c>
      <c r="B16" s="7"/>
      <c r="C16" s="2">
        <v>47</v>
      </c>
      <c r="D16" s="4"/>
      <c r="E16" s="3">
        <f t="shared" si="0"/>
        <v>0</v>
      </c>
    </row>
    <row r="17" spans="1:7" s="1" customFormat="1" ht="17.25" customHeight="1" x14ac:dyDescent="0.25">
      <c r="A17" s="8" t="s">
        <v>34</v>
      </c>
      <c r="B17" s="9"/>
      <c r="C17" s="14">
        <v>47</v>
      </c>
      <c r="D17" s="10"/>
      <c r="E17" s="11">
        <f t="shared" si="0"/>
        <v>0</v>
      </c>
    </row>
    <row r="18" spans="1:7" s="1" customFormat="1" ht="17.25" customHeight="1" x14ac:dyDescent="0.25">
      <c r="A18" s="5" t="s">
        <v>0</v>
      </c>
      <c r="B18" s="7"/>
      <c r="C18" s="2">
        <v>47</v>
      </c>
      <c r="D18" s="4"/>
      <c r="E18" s="3">
        <f t="shared" si="0"/>
        <v>0</v>
      </c>
    </row>
    <row r="19" spans="1:7" s="1" customFormat="1" ht="17.25" customHeight="1" x14ac:dyDescent="0.25">
      <c r="A19" s="12" t="s">
        <v>43</v>
      </c>
      <c r="B19" s="9"/>
      <c r="C19" s="14">
        <v>47</v>
      </c>
      <c r="D19" s="10"/>
      <c r="E19" s="11">
        <f t="shared" si="0"/>
        <v>0</v>
      </c>
    </row>
    <row r="20" spans="1:7" s="1" customFormat="1" ht="17.25" customHeight="1" x14ac:dyDescent="0.25">
      <c r="A20" s="5" t="s">
        <v>44</v>
      </c>
      <c r="B20" s="7"/>
      <c r="C20" s="2">
        <v>47</v>
      </c>
      <c r="D20" s="4"/>
      <c r="E20" s="3">
        <f t="shared" si="0"/>
        <v>0</v>
      </c>
    </row>
    <row r="21" spans="1:7" s="1" customFormat="1" ht="17.25" customHeight="1" x14ac:dyDescent="0.25">
      <c r="A21" s="8" t="s">
        <v>23</v>
      </c>
      <c r="B21" s="9"/>
      <c r="C21" s="14">
        <v>47</v>
      </c>
      <c r="D21" s="10"/>
      <c r="E21" s="11">
        <f t="shared" si="0"/>
        <v>0</v>
      </c>
    </row>
    <row r="22" spans="1:7" s="1" customFormat="1" ht="17.25" customHeight="1" x14ac:dyDescent="0.25">
      <c r="A22" s="5" t="s">
        <v>24</v>
      </c>
      <c r="B22" s="7"/>
      <c r="C22" s="2">
        <v>47</v>
      </c>
      <c r="D22" s="4"/>
      <c r="E22" s="3">
        <f t="shared" si="0"/>
        <v>0</v>
      </c>
    </row>
    <row r="23" spans="1:7" s="1" customFormat="1" ht="17.25" customHeight="1" x14ac:dyDescent="0.25">
      <c r="A23" s="8" t="s">
        <v>1</v>
      </c>
      <c r="B23" s="9"/>
      <c r="C23" s="14">
        <v>47</v>
      </c>
      <c r="D23" s="10"/>
      <c r="E23" s="11">
        <f t="shared" si="0"/>
        <v>0</v>
      </c>
    </row>
    <row r="24" spans="1:7" s="1" customFormat="1" ht="27" customHeight="1" x14ac:dyDescent="0.25">
      <c r="A24" s="6" t="s">
        <v>2</v>
      </c>
      <c r="B24" s="7"/>
      <c r="C24" s="2">
        <v>47</v>
      </c>
      <c r="D24" s="4"/>
      <c r="E24" s="3">
        <f t="shared" si="0"/>
        <v>0</v>
      </c>
    </row>
    <row r="25" spans="1:7" s="1" customFormat="1" ht="17.25" customHeight="1" x14ac:dyDescent="0.25">
      <c r="A25" s="12" t="s">
        <v>3</v>
      </c>
      <c r="B25" s="9"/>
      <c r="C25" s="14">
        <v>47</v>
      </c>
      <c r="D25" s="10"/>
      <c r="E25" s="11">
        <f t="shared" si="0"/>
        <v>0</v>
      </c>
    </row>
    <row r="26" spans="1:7" s="1" customFormat="1" ht="17.25" customHeight="1" x14ac:dyDescent="0.25">
      <c r="A26" s="6" t="s">
        <v>35</v>
      </c>
      <c r="B26" s="7"/>
      <c r="C26" s="2">
        <v>47</v>
      </c>
      <c r="D26" s="4"/>
      <c r="E26" s="3">
        <f t="shared" si="0"/>
        <v>0</v>
      </c>
    </row>
    <row r="27" spans="1:7" s="1" customFormat="1" ht="17.25" customHeight="1" x14ac:dyDescent="0.25">
      <c r="A27" s="8" t="s">
        <v>5</v>
      </c>
      <c r="B27" s="9"/>
      <c r="C27" s="14">
        <v>47</v>
      </c>
      <c r="D27" s="10"/>
      <c r="E27" s="11">
        <f t="shared" si="0"/>
        <v>0</v>
      </c>
      <c r="F27"/>
      <c r="G27"/>
    </row>
    <row r="28" spans="1:7" s="1" customFormat="1" ht="17.25" customHeight="1" x14ac:dyDescent="0.25">
      <c r="A28" s="5" t="s">
        <v>6</v>
      </c>
      <c r="B28" s="7"/>
      <c r="C28" s="2">
        <v>47</v>
      </c>
      <c r="D28" s="4"/>
      <c r="E28" s="3">
        <f t="shared" si="0"/>
        <v>0</v>
      </c>
      <c r="F28"/>
      <c r="G28"/>
    </row>
    <row r="29" spans="1:7" s="1" customFormat="1" ht="17.25" customHeight="1" x14ac:dyDescent="0.25">
      <c r="A29" s="8" t="s">
        <v>36</v>
      </c>
      <c r="B29" s="9"/>
      <c r="C29" s="14">
        <v>47</v>
      </c>
      <c r="D29" s="10"/>
      <c r="E29" s="11">
        <f t="shared" si="0"/>
        <v>0</v>
      </c>
      <c r="F29"/>
      <c r="G29"/>
    </row>
    <row r="30" spans="1:7" s="1" customFormat="1" x14ac:dyDescent="0.25">
      <c r="A30" s="45" t="s">
        <v>46</v>
      </c>
      <c r="B30" s="46"/>
      <c r="C30" s="47"/>
      <c r="D30" s="47"/>
      <c r="E30" s="48"/>
      <c r="F30"/>
      <c r="G30"/>
    </row>
    <row r="31" spans="1:7" s="1" customFormat="1" ht="17.25" customHeight="1" x14ac:dyDescent="0.25">
      <c r="A31" s="6" t="s">
        <v>7</v>
      </c>
      <c r="B31" s="7"/>
      <c r="C31" s="2">
        <v>47</v>
      </c>
      <c r="D31" s="4"/>
      <c r="E31" s="3">
        <f>C31*D31</f>
        <v>0</v>
      </c>
      <c r="F31"/>
      <c r="G31"/>
    </row>
    <row r="32" spans="1:7" s="1" customFormat="1" ht="17.25" customHeight="1" x14ac:dyDescent="0.25">
      <c r="A32" s="12" t="s">
        <v>8</v>
      </c>
      <c r="B32" s="9"/>
      <c r="C32" s="14">
        <v>47</v>
      </c>
      <c r="D32" s="10"/>
      <c r="E32" s="11">
        <f t="shared" ref="E32:E35" si="1">C32*D32</f>
        <v>0</v>
      </c>
      <c r="F32"/>
      <c r="G32"/>
    </row>
    <row r="33" spans="1:7" s="1" customFormat="1" ht="17.25" customHeight="1" x14ac:dyDescent="0.25">
      <c r="A33" s="6" t="s">
        <v>25</v>
      </c>
      <c r="B33" s="7"/>
      <c r="C33" s="2">
        <v>47</v>
      </c>
      <c r="D33" s="4"/>
      <c r="E33" s="3">
        <f t="shared" si="1"/>
        <v>0</v>
      </c>
      <c r="F33"/>
      <c r="G33"/>
    </row>
    <row r="34" spans="1:7" s="1" customFormat="1" ht="28.5" customHeight="1" x14ac:dyDescent="0.25">
      <c r="A34" s="12" t="s">
        <v>61</v>
      </c>
      <c r="B34" s="9"/>
      <c r="C34" s="14">
        <v>47</v>
      </c>
      <c r="D34" s="10"/>
      <c r="E34" s="11">
        <f>C34*D34</f>
        <v>0</v>
      </c>
      <c r="F34"/>
      <c r="G34"/>
    </row>
    <row r="35" spans="1:7" s="1" customFormat="1" ht="17.25" customHeight="1" x14ac:dyDescent="0.25">
      <c r="A35" s="6" t="s">
        <v>60</v>
      </c>
      <c r="B35" s="6"/>
      <c r="C35" s="2">
        <v>47</v>
      </c>
      <c r="D35" s="6"/>
      <c r="E35" s="3">
        <f t="shared" si="1"/>
        <v>0</v>
      </c>
      <c r="F35"/>
      <c r="G35"/>
    </row>
    <row r="36" spans="1:7" s="1" customFormat="1" ht="17.25" customHeight="1" x14ac:dyDescent="0.25">
      <c r="A36" s="12" t="s">
        <v>9</v>
      </c>
      <c r="B36" s="12"/>
      <c r="C36" s="14">
        <v>47</v>
      </c>
      <c r="D36" s="12"/>
      <c r="E36" s="11">
        <f>C36*D36</f>
        <v>0</v>
      </c>
    </row>
    <row r="37" spans="1:7" s="1" customFormat="1" ht="17.25" customHeight="1" x14ac:dyDescent="0.25">
      <c r="A37" s="45" t="s">
        <v>10</v>
      </c>
      <c r="B37" s="46"/>
      <c r="C37" s="49" t="s">
        <v>47</v>
      </c>
      <c r="D37" s="50"/>
      <c r="E37" s="51"/>
    </row>
    <row r="38" spans="1:7" s="1" customFormat="1" ht="17.25" customHeight="1" x14ac:dyDescent="0.25">
      <c r="A38" s="6" t="s">
        <v>11</v>
      </c>
      <c r="B38" s="7"/>
      <c r="C38" s="2">
        <v>47</v>
      </c>
      <c r="D38" s="4"/>
      <c r="E38" s="3">
        <f>C38*D38</f>
        <v>0</v>
      </c>
    </row>
    <row r="39" spans="1:7" s="1" customFormat="1" ht="17.25" customHeight="1" x14ac:dyDescent="0.25">
      <c r="A39" s="45" t="s">
        <v>12</v>
      </c>
      <c r="B39" s="46"/>
      <c r="C39" s="49"/>
      <c r="D39" s="50"/>
      <c r="E39" s="51"/>
    </row>
    <row r="40" spans="1:7" s="1" customFormat="1" ht="17.25" customHeight="1" x14ac:dyDescent="0.25">
      <c r="A40" s="6" t="s">
        <v>37</v>
      </c>
      <c r="B40" s="7"/>
      <c r="C40" s="2">
        <v>47</v>
      </c>
      <c r="D40" s="4"/>
      <c r="E40" s="3">
        <f t="shared" ref="E40:E44" si="2">C40*D40</f>
        <v>0</v>
      </c>
    </row>
    <row r="41" spans="1:7" s="1" customFormat="1" ht="17.25" customHeight="1" x14ac:dyDescent="0.25">
      <c r="A41" s="8" t="s">
        <v>13</v>
      </c>
      <c r="B41" s="9"/>
      <c r="C41" s="14">
        <v>47</v>
      </c>
      <c r="D41" s="10"/>
      <c r="E41" s="11">
        <f t="shared" si="2"/>
        <v>0</v>
      </c>
    </row>
    <row r="42" spans="1:7" s="1" customFormat="1" ht="17.25" customHeight="1" x14ac:dyDescent="0.25">
      <c r="A42" s="5" t="s">
        <v>14</v>
      </c>
      <c r="B42" s="7"/>
      <c r="C42" s="2">
        <v>47</v>
      </c>
      <c r="D42" s="4"/>
      <c r="E42" s="3">
        <f t="shared" si="2"/>
        <v>0</v>
      </c>
    </row>
    <row r="43" spans="1:7" s="1" customFormat="1" ht="17.25" customHeight="1" x14ac:dyDescent="0.25">
      <c r="A43" s="8" t="s">
        <v>15</v>
      </c>
      <c r="B43" s="9"/>
      <c r="C43" s="14">
        <v>47</v>
      </c>
      <c r="D43" s="10"/>
      <c r="E43" s="11">
        <f t="shared" si="2"/>
        <v>0</v>
      </c>
    </row>
    <row r="44" spans="1:7" s="1" customFormat="1" ht="17.25" customHeight="1" x14ac:dyDescent="0.25">
      <c r="A44" s="5" t="s">
        <v>16</v>
      </c>
      <c r="B44" s="7"/>
      <c r="C44" s="2">
        <v>47</v>
      </c>
      <c r="D44" s="4"/>
      <c r="E44" s="3">
        <f t="shared" si="2"/>
        <v>0</v>
      </c>
    </row>
    <row r="45" spans="1:7" s="1" customFormat="1" ht="17.25" customHeight="1" x14ac:dyDescent="0.25">
      <c r="A45" s="8" t="s">
        <v>17</v>
      </c>
      <c r="B45" s="9"/>
      <c r="C45" s="14">
        <v>47</v>
      </c>
      <c r="D45" s="10"/>
      <c r="E45" s="11">
        <f t="shared" ref="E45" si="3">C45*D45</f>
        <v>0</v>
      </c>
    </row>
    <row r="46" spans="1:7" s="1" customFormat="1" ht="17.25" customHeight="1" x14ac:dyDescent="0.25">
      <c r="A46" s="45" t="s">
        <v>18</v>
      </c>
      <c r="B46" s="46"/>
      <c r="C46" s="49"/>
      <c r="D46" s="50"/>
      <c r="E46" s="51"/>
    </row>
    <row r="47" spans="1:7" s="1" customFormat="1" ht="17.25" customHeight="1" x14ac:dyDescent="0.25">
      <c r="A47" s="5" t="s">
        <v>19</v>
      </c>
      <c r="B47" s="7"/>
      <c r="C47" s="2">
        <v>47</v>
      </c>
      <c r="D47" s="4"/>
      <c r="E47" s="3">
        <f t="shared" ref="E47:E52" si="4">C47*D47</f>
        <v>0</v>
      </c>
    </row>
    <row r="48" spans="1:7" s="1" customFormat="1" ht="17.25" customHeight="1" x14ac:dyDescent="0.25">
      <c r="A48" s="8" t="s">
        <v>38</v>
      </c>
      <c r="B48" s="9"/>
      <c r="C48" s="14">
        <v>47</v>
      </c>
      <c r="D48" s="10"/>
      <c r="E48" s="11">
        <f t="shared" si="4"/>
        <v>0</v>
      </c>
    </row>
    <row r="49" spans="1:5" s="1" customFormat="1" ht="17.25" customHeight="1" x14ac:dyDescent="0.25">
      <c r="A49" s="5" t="s">
        <v>27</v>
      </c>
      <c r="B49" s="7"/>
      <c r="C49" s="2">
        <v>47</v>
      </c>
      <c r="D49" s="4"/>
      <c r="E49" s="3">
        <f t="shared" si="4"/>
        <v>0</v>
      </c>
    </row>
    <row r="50" spans="1:5" s="1" customFormat="1" ht="17.25" customHeight="1" x14ac:dyDescent="0.25">
      <c r="A50" s="8" t="s">
        <v>28</v>
      </c>
      <c r="B50" s="9"/>
      <c r="C50" s="14">
        <v>47</v>
      </c>
      <c r="D50" s="10"/>
      <c r="E50" s="11">
        <f t="shared" si="4"/>
        <v>0</v>
      </c>
    </row>
    <row r="51" spans="1:5" s="1" customFormat="1" ht="17.25" customHeight="1" x14ac:dyDescent="0.25">
      <c r="A51" s="5" t="s">
        <v>20</v>
      </c>
      <c r="B51" s="7"/>
      <c r="C51" s="2">
        <v>47</v>
      </c>
      <c r="D51" s="4"/>
      <c r="E51" s="3">
        <f t="shared" si="4"/>
        <v>0</v>
      </c>
    </row>
    <row r="52" spans="1:5" s="1" customFormat="1" ht="17.25" customHeight="1" x14ac:dyDescent="0.25">
      <c r="A52" s="8" t="s">
        <v>21</v>
      </c>
      <c r="B52" s="9"/>
      <c r="C52" s="14">
        <v>47</v>
      </c>
      <c r="D52" s="10"/>
      <c r="E52" s="11">
        <f t="shared" si="4"/>
        <v>0</v>
      </c>
    </row>
    <row r="53" spans="1:5" s="1" customFormat="1" ht="17.25" customHeight="1" x14ac:dyDescent="0.25">
      <c r="A53" s="45" t="s">
        <v>22</v>
      </c>
      <c r="B53" s="52"/>
      <c r="C53" s="52"/>
      <c r="D53" s="50"/>
      <c r="E53" s="51"/>
    </row>
    <row r="54" spans="1:5" s="1" customFormat="1" ht="17.25" customHeight="1" x14ac:dyDescent="0.25">
      <c r="A54" s="5" t="s">
        <v>26</v>
      </c>
      <c r="B54" s="13" t="s">
        <v>42</v>
      </c>
      <c r="C54" s="2">
        <v>96</v>
      </c>
      <c r="D54" s="4"/>
      <c r="E54" s="3">
        <f>C54*D54</f>
        <v>0</v>
      </c>
    </row>
    <row r="55" spans="1:5" s="1" customFormat="1" ht="17.25" customHeight="1" x14ac:dyDescent="0.25">
      <c r="A55" s="57"/>
      <c r="B55" s="39"/>
      <c r="C55" s="40"/>
      <c r="D55" s="41"/>
      <c r="E55" s="58"/>
    </row>
    <row r="56" spans="1:5" s="1" customFormat="1" ht="17.25" customHeight="1" x14ac:dyDescent="0.25">
      <c r="A56" s="38" t="s">
        <v>76</v>
      </c>
      <c r="B56" s="42"/>
      <c r="C56" s="43"/>
      <c r="D56" s="44"/>
      <c r="E56" s="59"/>
    </row>
    <row r="57" spans="1:5" s="1" customFormat="1" ht="17.25" customHeight="1" x14ac:dyDescent="0.25">
      <c r="A57" s="45" t="s">
        <v>68</v>
      </c>
      <c r="B57" s="53"/>
      <c r="C57" s="47"/>
      <c r="D57" s="47"/>
      <c r="E57" s="48"/>
    </row>
    <row r="58" spans="1:5" s="1" customFormat="1" ht="17.25" customHeight="1" x14ac:dyDescent="0.25">
      <c r="A58" s="5" t="s">
        <v>29</v>
      </c>
      <c r="B58" s="5"/>
      <c r="C58" s="2">
        <v>28</v>
      </c>
      <c r="D58" s="4"/>
      <c r="E58" s="3">
        <f t="shared" ref="E58:E70" si="5">C58*D58</f>
        <v>0</v>
      </c>
    </row>
    <row r="59" spans="1:5" s="1" customFormat="1" ht="17.25" customHeight="1" x14ac:dyDescent="0.25">
      <c r="A59" s="8" t="s">
        <v>30</v>
      </c>
      <c r="B59" s="8"/>
      <c r="C59" s="14">
        <v>28</v>
      </c>
      <c r="D59" s="10"/>
      <c r="E59" s="11">
        <f t="shared" si="5"/>
        <v>0</v>
      </c>
    </row>
    <row r="60" spans="1:5" s="1" customFormat="1" ht="17.25" customHeight="1" x14ac:dyDescent="0.25">
      <c r="A60" s="5" t="s">
        <v>31</v>
      </c>
      <c r="B60" s="5"/>
      <c r="C60" s="2">
        <v>28</v>
      </c>
      <c r="D60" s="4"/>
      <c r="E60" s="3">
        <f t="shared" si="5"/>
        <v>0</v>
      </c>
    </row>
    <row r="61" spans="1:5" s="1" customFormat="1" ht="17.25" customHeight="1" x14ac:dyDescent="0.25">
      <c r="A61" s="8" t="s">
        <v>33</v>
      </c>
      <c r="B61" s="8"/>
      <c r="C61" s="14">
        <v>28</v>
      </c>
      <c r="D61" s="14"/>
      <c r="E61" s="11">
        <f t="shared" si="5"/>
        <v>0</v>
      </c>
    </row>
    <row r="62" spans="1:5" s="1" customFormat="1" ht="17.25" customHeight="1" x14ac:dyDescent="0.25">
      <c r="A62" s="31" t="s">
        <v>34</v>
      </c>
      <c r="B62" s="31"/>
      <c r="C62" s="32">
        <v>28</v>
      </c>
      <c r="D62" s="31"/>
      <c r="E62" s="3">
        <f t="shared" si="5"/>
        <v>0</v>
      </c>
    </row>
    <row r="63" spans="1:5" s="1" customFormat="1" ht="17.25" customHeight="1" x14ac:dyDescent="0.25">
      <c r="A63" s="8" t="s">
        <v>44</v>
      </c>
      <c r="B63" s="8"/>
      <c r="C63" s="14">
        <v>28</v>
      </c>
      <c r="D63" s="10"/>
      <c r="E63" s="11">
        <f t="shared" si="5"/>
        <v>0</v>
      </c>
    </row>
    <row r="64" spans="1:5" s="1" customFormat="1" ht="17.25" customHeight="1" x14ac:dyDescent="0.25">
      <c r="A64" s="31" t="s">
        <v>23</v>
      </c>
      <c r="B64" s="31"/>
      <c r="C64" s="32">
        <v>28</v>
      </c>
      <c r="D64" s="31"/>
      <c r="E64" s="3">
        <f t="shared" si="5"/>
        <v>0</v>
      </c>
    </row>
    <row r="65" spans="1:7" s="1" customFormat="1" ht="27.75" customHeight="1" x14ac:dyDescent="0.25">
      <c r="A65" s="8" t="s">
        <v>24</v>
      </c>
      <c r="B65" s="8"/>
      <c r="C65" s="14">
        <v>28</v>
      </c>
      <c r="D65" s="10"/>
      <c r="E65" s="11">
        <f t="shared" si="5"/>
        <v>0</v>
      </c>
    </row>
    <row r="66" spans="1:7" s="1" customFormat="1" ht="17.25" customHeight="1" x14ac:dyDescent="0.25">
      <c r="A66" s="31" t="s">
        <v>1</v>
      </c>
      <c r="B66" s="31"/>
      <c r="C66" s="32">
        <v>28</v>
      </c>
      <c r="D66" s="31"/>
      <c r="E66" s="3">
        <f t="shared" si="5"/>
        <v>0</v>
      </c>
    </row>
    <row r="67" spans="1:7" s="1" customFormat="1" ht="17.25" customHeight="1" x14ac:dyDescent="0.25">
      <c r="A67" s="12" t="s">
        <v>2</v>
      </c>
      <c r="B67" s="12"/>
      <c r="C67" s="14">
        <v>28</v>
      </c>
      <c r="D67" s="10"/>
      <c r="E67" s="11">
        <f t="shared" si="5"/>
        <v>0</v>
      </c>
    </row>
    <row r="68" spans="1:7" s="1" customFormat="1" ht="17.25" customHeight="1" x14ac:dyDescent="0.25">
      <c r="A68" s="33" t="s">
        <v>3</v>
      </c>
      <c r="B68" s="33"/>
      <c r="C68" s="32">
        <v>28</v>
      </c>
      <c r="D68" s="31"/>
      <c r="E68" s="3">
        <f t="shared" si="5"/>
        <v>0</v>
      </c>
    </row>
    <row r="69" spans="1:7" s="1" customFormat="1" ht="17.25" customHeight="1" x14ac:dyDescent="0.25">
      <c r="A69" s="12" t="s">
        <v>35</v>
      </c>
      <c r="B69" s="12"/>
      <c r="C69" s="14">
        <v>28</v>
      </c>
      <c r="D69" s="10"/>
      <c r="E69" s="11">
        <f t="shared" si="5"/>
        <v>0</v>
      </c>
    </row>
    <row r="70" spans="1:7" s="1" customFormat="1" ht="17.25" customHeight="1" x14ac:dyDescent="0.25">
      <c r="A70" s="31" t="s">
        <v>6</v>
      </c>
      <c r="B70" s="31"/>
      <c r="C70" s="32">
        <v>28</v>
      </c>
      <c r="D70" s="31"/>
      <c r="E70" s="3">
        <f t="shared" si="5"/>
        <v>0</v>
      </c>
    </row>
    <row r="71" spans="1:7" s="1" customFormat="1" ht="17.25" customHeight="1" x14ac:dyDescent="0.25">
      <c r="A71" s="45" t="s">
        <v>69</v>
      </c>
      <c r="B71" s="53"/>
      <c r="C71" s="52"/>
      <c r="D71" s="46"/>
      <c r="E71" s="51"/>
    </row>
    <row r="72" spans="1:7" s="1" customFormat="1" ht="17.25" customHeight="1" x14ac:dyDescent="0.25">
      <c r="A72" s="6" t="s">
        <v>7</v>
      </c>
      <c r="B72" s="6"/>
      <c r="C72" s="2">
        <v>66.5</v>
      </c>
      <c r="D72" s="4"/>
      <c r="E72" s="3">
        <f t="shared" ref="E72:E82" si="6">C72*D72</f>
        <v>0</v>
      </c>
      <c r="F72"/>
      <c r="G72"/>
    </row>
    <row r="73" spans="1:7" x14ac:dyDescent="0.25">
      <c r="A73" s="12" t="s">
        <v>8</v>
      </c>
      <c r="B73" s="12"/>
      <c r="C73" s="34">
        <v>66.5</v>
      </c>
      <c r="D73" s="10"/>
      <c r="E73" s="11">
        <f t="shared" si="6"/>
        <v>0</v>
      </c>
    </row>
    <row r="74" spans="1:7" x14ac:dyDescent="0.25">
      <c r="A74" s="6" t="s">
        <v>25</v>
      </c>
      <c r="B74" s="6"/>
      <c r="C74" s="2">
        <v>66.5</v>
      </c>
      <c r="D74" s="4"/>
      <c r="E74" s="3">
        <f t="shared" si="6"/>
        <v>0</v>
      </c>
    </row>
    <row r="75" spans="1:7" ht="45" x14ac:dyDescent="0.25">
      <c r="A75" s="12" t="s">
        <v>61</v>
      </c>
      <c r="B75" s="12"/>
      <c r="C75" s="34">
        <v>66.5</v>
      </c>
      <c r="D75" s="10"/>
      <c r="E75" s="11">
        <f t="shared" si="6"/>
        <v>0</v>
      </c>
    </row>
    <row r="76" spans="1:7" x14ac:dyDescent="0.25">
      <c r="A76" s="6" t="s">
        <v>60</v>
      </c>
      <c r="B76" s="6"/>
      <c r="C76" s="2">
        <v>66.5</v>
      </c>
      <c r="D76" s="4"/>
      <c r="E76" s="3">
        <f t="shared" si="6"/>
        <v>0</v>
      </c>
    </row>
    <row r="77" spans="1:7" ht="24.6" customHeight="1" x14ac:dyDescent="0.25">
      <c r="A77" s="12" t="s">
        <v>9</v>
      </c>
      <c r="B77" s="12"/>
      <c r="C77" s="34">
        <v>66.5</v>
      </c>
      <c r="D77" s="10"/>
      <c r="E77" s="11">
        <f t="shared" si="6"/>
        <v>0</v>
      </c>
    </row>
    <row r="78" spans="1:7" x14ac:dyDescent="0.25">
      <c r="A78" s="5" t="s">
        <v>70</v>
      </c>
      <c r="B78" s="5"/>
      <c r="C78" s="2">
        <v>66.5</v>
      </c>
      <c r="D78" s="4"/>
      <c r="E78" s="3">
        <f t="shared" si="6"/>
        <v>0</v>
      </c>
    </row>
    <row r="79" spans="1:7" x14ac:dyDescent="0.25">
      <c r="A79" s="12" t="s">
        <v>71</v>
      </c>
      <c r="B79" s="12"/>
      <c r="C79" s="34">
        <v>66.5</v>
      </c>
      <c r="D79" s="10"/>
      <c r="E79" s="11">
        <f t="shared" si="6"/>
        <v>0</v>
      </c>
    </row>
    <row r="80" spans="1:7" x14ac:dyDescent="0.25">
      <c r="A80" s="5" t="s">
        <v>72</v>
      </c>
      <c r="B80" s="5"/>
      <c r="C80" s="2">
        <v>66.5</v>
      </c>
      <c r="D80" s="4"/>
      <c r="E80" s="3">
        <f t="shared" si="6"/>
        <v>0</v>
      </c>
    </row>
    <row r="81" spans="1:5" x14ac:dyDescent="0.25">
      <c r="A81" s="45" t="s">
        <v>73</v>
      </c>
      <c r="B81" s="53"/>
      <c r="C81" s="54"/>
      <c r="D81" s="46"/>
      <c r="E81" s="51"/>
    </row>
    <row r="82" spans="1:5" x14ac:dyDescent="0.25">
      <c r="A82" s="5" t="s">
        <v>74</v>
      </c>
      <c r="B82" s="5"/>
      <c r="C82" s="2">
        <v>8</v>
      </c>
      <c r="D82" s="4"/>
      <c r="E82" s="3">
        <f t="shared" si="6"/>
        <v>0</v>
      </c>
    </row>
    <row r="83" spans="1:5" x14ac:dyDescent="0.25">
      <c r="B83" s="20">
        <v>1</v>
      </c>
      <c r="C83" s="67" t="s">
        <v>49</v>
      </c>
      <c r="D83" s="68"/>
      <c r="E83" s="21">
        <f>SUM(E12:E82)</f>
        <v>0</v>
      </c>
    </row>
    <row r="84" spans="1:5" x14ac:dyDescent="0.25">
      <c r="B84" s="20">
        <v>2</v>
      </c>
      <c r="C84" s="69" t="s">
        <v>50</v>
      </c>
      <c r="D84" s="70"/>
      <c r="E84" s="3">
        <f>E83*10/100</f>
        <v>0</v>
      </c>
    </row>
    <row r="85" spans="1:5" x14ac:dyDescent="0.25">
      <c r="A85" s="30" t="s">
        <v>64</v>
      </c>
      <c r="B85" s="20">
        <v>3</v>
      </c>
      <c r="C85" s="69" t="s">
        <v>51</v>
      </c>
      <c r="D85" s="70"/>
      <c r="E85" s="22">
        <f>SUM(E83:E84)</f>
        <v>0</v>
      </c>
    </row>
    <row r="86" spans="1:5" x14ac:dyDescent="0.25">
      <c r="B86" s="20">
        <v>4</v>
      </c>
      <c r="C86" s="23" t="s">
        <v>52</v>
      </c>
      <c r="D86" s="24"/>
      <c r="E86" s="25">
        <f>E83*30/100</f>
        <v>0</v>
      </c>
    </row>
    <row r="87" spans="1:5" ht="26.25" customHeight="1" x14ac:dyDescent="0.25">
      <c r="B87" s="26">
        <v>5</v>
      </c>
      <c r="C87" s="84" t="s">
        <v>53</v>
      </c>
      <c r="D87" s="85"/>
      <c r="E87" s="25">
        <f>E85-E86</f>
        <v>0</v>
      </c>
    </row>
    <row r="88" spans="1:5" x14ac:dyDescent="0.25">
      <c r="A88" s="27" t="s">
        <v>54</v>
      </c>
      <c r="B88" s="28"/>
      <c r="C88" s="1"/>
      <c r="D88" s="1"/>
      <c r="E88" s="1"/>
    </row>
    <row r="89" spans="1:5" x14ac:dyDescent="0.25">
      <c r="A89" s="27" t="s">
        <v>55</v>
      </c>
      <c r="B89" s="28"/>
      <c r="C89" s="1"/>
      <c r="D89" s="1"/>
      <c r="E89" s="1"/>
    </row>
    <row r="90" spans="1:5" x14ac:dyDescent="0.25">
      <c r="A90" s="27" t="s">
        <v>56</v>
      </c>
      <c r="B90" s="28"/>
      <c r="C90" s="1"/>
      <c r="D90" s="1"/>
      <c r="E90" s="1"/>
    </row>
    <row r="91" spans="1:5" x14ac:dyDescent="0.25">
      <c r="A91" s="27" t="s">
        <v>57</v>
      </c>
      <c r="B91" s="28"/>
      <c r="C91" s="1"/>
      <c r="D91" s="1"/>
      <c r="E91" s="1"/>
    </row>
    <row r="92" spans="1:5" x14ac:dyDescent="0.25">
      <c r="A92" s="27" t="s">
        <v>58</v>
      </c>
      <c r="B92" s="28"/>
      <c r="C92" s="1"/>
      <c r="D92" s="1"/>
      <c r="E92" s="1"/>
    </row>
    <row r="93" spans="1:5" x14ac:dyDescent="0.25">
      <c r="A93" s="66" t="s">
        <v>59</v>
      </c>
      <c r="B93" s="66"/>
      <c r="C93" s="66"/>
      <c r="D93" s="29"/>
      <c r="E93" s="29"/>
    </row>
  </sheetData>
  <sheetProtection sheet="1" objects="1" scenarios="1"/>
  <sortState xmlns:xlrd2="http://schemas.microsoft.com/office/spreadsheetml/2017/richdata2" ref="A85:A96">
    <sortCondition ref="A85"/>
  </sortState>
  <mergeCells count="17">
    <mergeCell ref="B4:C4"/>
    <mergeCell ref="A6:B6"/>
    <mergeCell ref="C6:E6"/>
    <mergeCell ref="A1:E1"/>
    <mergeCell ref="C87:D87"/>
    <mergeCell ref="E9:E10"/>
    <mergeCell ref="A3:B3"/>
    <mergeCell ref="B5:E5"/>
    <mergeCell ref="A93:C93"/>
    <mergeCell ref="C83:D83"/>
    <mergeCell ref="C84:D84"/>
    <mergeCell ref="C85:D85"/>
    <mergeCell ref="B8:D8"/>
    <mergeCell ref="B9:B10"/>
    <mergeCell ref="C9:C10"/>
    <mergeCell ref="D9:D10"/>
    <mergeCell ref="A8:A9"/>
  </mergeCells>
  <pageMargins left="0.70866141732283472" right="0.31496062992125984" top="0.39370078740157483" bottom="0.35433070866141736" header="0.31496062992125984" footer="0.31496062992125984"/>
  <pageSetup paperSize="9" scale="71" orientation="portrait" r:id="rId1"/>
  <rowBreaks count="1" manualBreakCount="1">
    <brk id="55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276225</xdr:rowOff>
                  </from>
                  <to>
                    <xdr:col>2</xdr:col>
                    <xdr:colOff>857250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847725</xdr:colOff>
                    <xdr:row>6</xdr:row>
                    <xdr:rowOff>371475</xdr:rowOff>
                  </from>
                  <to>
                    <xdr:col>4</xdr:col>
                    <xdr:colOff>285750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476250</xdr:rowOff>
                  </from>
                  <to>
                    <xdr:col>2</xdr:col>
                    <xdr:colOff>857250</xdr:colOff>
                    <xdr:row>6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mljorelle</dc:creator>
  <cp:lastModifiedBy>Marie-Laure DALLET</cp:lastModifiedBy>
  <cp:lastPrinted>2024-10-07T11:43:14Z</cp:lastPrinted>
  <dcterms:created xsi:type="dcterms:W3CDTF">2013-10-03T10:09:56Z</dcterms:created>
  <dcterms:modified xsi:type="dcterms:W3CDTF">2024-10-08T08:29:39Z</dcterms:modified>
</cp:coreProperties>
</file>